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025" tabRatio="706" firstSheet="1" activeTab="5"/>
  </bookViews>
  <sheets>
    <sheet name="Avize primite" sheetId="1" r:id="rId1"/>
    <sheet name="coduri APIA" sheetId="2" r:id="rId2"/>
    <sheet name="EVID COPII FRUCTE SEM II" sheetId="3" r:id="rId3"/>
    <sheet name="EVID FRUCTE SEM II" sheetId="4" r:id="rId4"/>
    <sheet name="EVID.PROD LACTATE SEM II" sheetId="5" r:id="rId5"/>
    <sheet name="EVID.COPII SEM.II 2014-2015" sheetId="6" r:id="rId6"/>
    <sheet name="Foaie1" sheetId="7" r:id="rId7"/>
  </sheets>
  <definedNames>
    <definedName name="SaptamanaALTFEL" comment="Saptamana &quot;ALTFEL&quot;">'EVID.PROD LACTATE SEM II'!$H$20:$L$20,'EVID.PROD LACTATE SEM II'!$H$22:$L$22,'EVID.PROD LACTATE SEM II'!$H$24:$L$24</definedName>
  </definedNames>
  <calcPr fullCalcOnLoad="1"/>
</workbook>
</file>

<file path=xl/comments3.xml><?xml version="1.0" encoding="utf-8"?>
<comments xmlns="http://schemas.openxmlformats.org/spreadsheetml/2006/main">
  <authors>
    <author>336-ROSUG_Laptop</author>
  </authors>
  <commentList>
    <comment ref="Q16" authorId="0">
      <text>
        <r>
          <rPr>
            <b/>
            <sz val="9"/>
            <rFont val="Tahoma"/>
            <family val="2"/>
          </rPr>
          <t>Atentie clasa VIII</t>
        </r>
      </text>
    </comment>
  </commentList>
</comments>
</file>

<file path=xl/comments4.xml><?xml version="1.0" encoding="utf-8"?>
<comments xmlns="http://schemas.openxmlformats.org/spreadsheetml/2006/main">
  <authors>
    <author>336-ROSUG_Laptop</author>
  </authors>
  <commentList>
    <comment ref="Q16" authorId="0">
      <text>
        <r>
          <rPr>
            <b/>
            <sz val="9"/>
            <rFont val="Tahoma"/>
            <family val="2"/>
          </rPr>
          <t>Atentie clas VIII</t>
        </r>
      </text>
    </comment>
  </commentList>
</comments>
</file>

<file path=xl/comments5.xml><?xml version="1.0" encoding="utf-8"?>
<comments xmlns="http://schemas.openxmlformats.org/spreadsheetml/2006/main">
  <authors>
    <author>336-ROSUG_Laptop</author>
  </authors>
  <commentList>
    <comment ref="H20" authorId="0">
      <text>
        <r>
          <rPr>
            <b/>
            <sz val="9"/>
            <rFont val="Tahoma"/>
            <family val="2"/>
          </rPr>
          <t>Saptamana ALTFEL</t>
        </r>
      </text>
    </comment>
    <comment ref="H22" authorId="0">
      <text>
        <r>
          <rPr>
            <b/>
            <sz val="9"/>
            <rFont val="Tahoma"/>
            <family val="2"/>
          </rPr>
          <t>Saptamana ALTFEL</t>
        </r>
      </text>
    </comment>
    <comment ref="H24" authorId="0">
      <text>
        <r>
          <rPr>
            <b/>
            <sz val="9"/>
            <rFont val="Tahoma"/>
            <family val="2"/>
          </rPr>
          <t>Saptamana ALTFEL</t>
        </r>
        <r>
          <rPr>
            <sz val="9"/>
            <rFont val="Tahoma"/>
            <family val="2"/>
          </rPr>
          <t xml:space="preserve">
</t>
        </r>
      </text>
    </comment>
    <comment ref="Q38" authorId="0">
      <text>
        <r>
          <rPr>
            <b/>
            <sz val="9"/>
            <rFont val="Tahoma"/>
            <family val="2"/>
          </rPr>
          <t>Atentie clasa VIII</t>
        </r>
      </text>
    </comment>
  </commentList>
</comments>
</file>

<file path=xl/comments6.xml><?xml version="1.0" encoding="utf-8"?>
<comments xmlns="http://schemas.openxmlformats.org/spreadsheetml/2006/main">
  <authors>
    <author>336-ROSUG_Laptop</author>
  </authors>
  <commentList>
    <comment ref="Q20" authorId="0">
      <text>
        <r>
          <rPr>
            <b/>
            <sz val="9"/>
            <rFont val="Tahoma"/>
            <family val="2"/>
          </rPr>
          <t>Atentie clasa VIII</t>
        </r>
      </text>
    </comment>
  </commentList>
</comments>
</file>

<file path=xl/sharedStrings.xml><?xml version="1.0" encoding="utf-8"?>
<sst xmlns="http://schemas.openxmlformats.org/spreadsheetml/2006/main" count="1175" uniqueCount="656">
  <si>
    <t xml:space="preserve">Ziua lunii </t>
  </si>
  <si>
    <t>Nr. total portii</t>
  </si>
  <si>
    <t>Nr. total zile şcoala</t>
  </si>
  <si>
    <t xml:space="preserve">Grădinita </t>
  </si>
  <si>
    <t>Total semestrul I</t>
  </si>
  <si>
    <t xml:space="preserve"> Reprezentant instituţie şcolară  </t>
  </si>
  <si>
    <t xml:space="preserve">Nume, prenume                                                                                                                                                                               </t>
  </si>
  <si>
    <t xml:space="preserve">Semnătura                                                                                                                                                                                         </t>
  </si>
  <si>
    <t>Învăţământ primar</t>
  </si>
  <si>
    <t xml:space="preserve">Gimnaziu </t>
  </si>
  <si>
    <t xml:space="preserve">tip
produs şi cant./ portie (ml sau gr.)  
</t>
  </si>
  <si>
    <t>EVIDENŢA NUMĂRULUI DE COPII CU FRECVENŢĂ REGULATĂ (PREZENŢI)</t>
  </si>
  <si>
    <t xml:space="preserve">EVIDENŢA PRODUSELOR LACTATE DISTRIBUITE (CONSUMATE) </t>
  </si>
  <si>
    <t xml:space="preserve">Reprezentant instituţie şcolară  </t>
  </si>
  <si>
    <t xml:space="preserve"> Nume, prenume                                                                                                                                                                               </t>
  </si>
  <si>
    <t xml:space="preserve"> Semnătura                               </t>
  </si>
  <si>
    <t>TOTAL</t>
  </si>
  <si>
    <t xml:space="preserve">   *FOARTE IMPORTANT!!!!!! NU SE VA DEPASI IN NICI O ZI, NUMARUL DE COPII DECLARATI LA INSPECTORATUL SCOLAR TIMIS</t>
  </si>
  <si>
    <t>V</t>
  </si>
  <si>
    <t>A</t>
  </si>
  <si>
    <t>C</t>
  </si>
  <si>
    <t>N</t>
  </si>
  <si>
    <t>T</t>
  </si>
  <si>
    <t>LAPTE 200 ML</t>
  </si>
  <si>
    <t>lapte</t>
  </si>
  <si>
    <t>VACANTA</t>
  </si>
  <si>
    <t>Nume instituţie şcolară</t>
  </si>
  <si>
    <t>Adresa</t>
  </si>
  <si>
    <t>An şcolar</t>
  </si>
  <si>
    <t xml:space="preserve">An şcolar              </t>
  </si>
  <si>
    <t>Februarie</t>
  </si>
  <si>
    <t>Martie</t>
  </si>
  <si>
    <t>Aprilie</t>
  </si>
  <si>
    <t>Mai</t>
  </si>
  <si>
    <t>Iunie</t>
  </si>
  <si>
    <t>TOTAL  Grădinita Sem II 2014-2015</t>
  </si>
  <si>
    <t>TOTAL  Invatamant primar Sem II 2014-2015</t>
  </si>
  <si>
    <t>TOTAL  Gimnaziu Sem II 2014-2015</t>
  </si>
  <si>
    <t>Febrierie</t>
  </si>
  <si>
    <t>Centralizator avize portii primite</t>
  </si>
  <si>
    <t>Zona de verificare</t>
  </si>
  <si>
    <t>Nr.</t>
  </si>
  <si>
    <t>din</t>
  </si>
  <si>
    <t>Portii din Evid.Prod.</t>
  </si>
  <si>
    <t>Prezenta copii din Evid. Copii</t>
  </si>
  <si>
    <t>Aici se verifica corelatia intre numarul de portii primite pe avize si numarul de copii introdusi pe EVID.COPII</t>
  </si>
  <si>
    <t>Aici se verifica corelatie intre numarul de portii primite pe avize si numarul de portii distribuite pe EVID.PROD SEM.II 2014-2015</t>
  </si>
  <si>
    <t>TOTAL PREZENTA COPII</t>
  </si>
  <si>
    <t>Codul APIA Gradinita</t>
  </si>
  <si>
    <t>Codul APIA Scoala</t>
  </si>
  <si>
    <t>*tabelul se va completa în dreptul categorie de beneficiari  cu numarul de portii distribuite copiilor în fiecare zi de şcoală iar în dreptul tipului de produs se completează cu denumirea  produsului lactat şi cu cantitatea/porţie  (ex. Iaurt 200 gr ;  lapte 200 ml ; branza topita 35 gr.) numarul de porţii trebuie sa fie egal cu numărul de copii cu frecvenţă regulată, pentru fiecare zi de şcoală; în cazul în care într-o anumită perioada a fost vacanţă sau nu au fost  distribuite copiilor produse lactate nu se completează căsuta ;</t>
  </si>
  <si>
    <t>Învăţământ Gimnazial</t>
  </si>
  <si>
    <t>EVIDENŢA NUMĂRULUI DE MERE CONSUMATE DE CĂTRE ELEVII PREZENŢI LA CURSURI</t>
  </si>
  <si>
    <r>
      <t>Denumire instituţie de învăţământ</t>
    </r>
    <r>
      <rPr>
        <sz val="10"/>
        <rFont val="Arial"/>
        <family val="2"/>
      </rPr>
      <t xml:space="preserve"> </t>
    </r>
  </si>
  <si>
    <r>
      <t>An şcolar</t>
    </r>
    <r>
      <rPr>
        <sz val="10"/>
        <rFont val="Arial"/>
        <family val="2"/>
      </rPr>
      <t xml:space="preserve"> </t>
    </r>
    <r>
      <rPr>
        <sz val="10"/>
        <rFont val="Arial"/>
        <family val="2"/>
      </rPr>
      <t xml:space="preserve">     </t>
    </r>
  </si>
  <si>
    <t>Semestrul</t>
  </si>
  <si>
    <t xml:space="preserve">*tabelul se va completa corespunzător în fiecare câmp cu numărul de mere  distribuite elevilor în zilele de şcoală;  </t>
  </si>
  <si>
    <t>în cazul în care într-o anumită perioadă a fost vacanţă sau nu au fost  distribuite elevilor mere, nu se completează căsuta/ căsuţele aferente;</t>
  </si>
  <si>
    <t>**dacă numărul de mere consumate este egal cu numărul de mere din avize, se va înscrie cantitatea, exprimată în kg, aşa cum reiese din avize.</t>
  </si>
  <si>
    <t xml:space="preserve"> Dacă numărul de mere consumate este mai mic decât numărul de mere din avize, se va înscrie cantitatea, exprimată în kg, aferentă numărului  de mere consumate.</t>
  </si>
  <si>
    <t>Responsabil distributie mere/ instituţie de învăţământ</t>
  </si>
  <si>
    <t>Director instituţie de învăţământ</t>
  </si>
  <si>
    <t>Total mere consumate/ total zile distribuţie/ total cantitate consumată-semestrul II</t>
  </si>
  <si>
    <t>2014-2015</t>
  </si>
  <si>
    <t>II</t>
  </si>
  <si>
    <t>Portii din Evid.Fructe</t>
  </si>
  <si>
    <t xml:space="preserve">Cheile de verificare sunt urmatoarele: - Numarul de portii introduse dupa avize in prezenta macheta trebuie sa fie egala cu suma portiilor distribuite zilnic in Foaia EVID FRUCTE SEM II si suma portilor distribuite zilnic in foaia EVID.PROD SEM. II 2014-2015 si suma prezentei din Foaie EVID.COPII SEM II 2014-2015 </t>
  </si>
  <si>
    <t>TOTAL portii LAPTE primite lunar conform avizelor</t>
  </si>
  <si>
    <t>TOTAL mere primite lunar conform avizelor</t>
  </si>
  <si>
    <t>EVIDENŢA NUMĂRULUI DE ELEVI PREZENŢI LA CURSURI</t>
  </si>
  <si>
    <t>Total mere consumate/lună de şcoală</t>
  </si>
  <si>
    <t>Total zile şcolare de distribuţie/lună de şcoală</t>
  </si>
  <si>
    <t>Cantitate consumată, exprimată in kg/luna de şcoală**</t>
  </si>
  <si>
    <t>CODURI APIA SCOLI TIMIS</t>
  </si>
  <si>
    <t>Cod</t>
  </si>
  <si>
    <t>Nume</t>
  </si>
  <si>
    <t>LICEUL TEOLOGIC BAPTIST</t>
  </si>
  <si>
    <t>COLEGIUL NATIONAL C BREDICEANU LUGOJ</t>
  </si>
  <si>
    <t>COLEGIUL NATIONAL IULIA HASDEU LUGOJ</t>
  </si>
  <si>
    <t>LICEUL TEORETIC BUZIAS</t>
  </si>
  <si>
    <t>LICEUL TEORETIC PERIAM</t>
  </si>
  <si>
    <t>COLEGIUL NATIONAL BANATEAN TIMISOARA</t>
  </si>
  <si>
    <t>COLEGIUL NATIONAL CONSTANTIN DIACONOVICI LOGA TIMISOARA</t>
  </si>
  <si>
    <t>COLEGIUL NATIONAL DE ARTA ION VIDU TIMISOARA</t>
  </si>
  <si>
    <t>LICEUL TEORETIC WILLIAM SHAKESPEARE TIMISOARA</t>
  </si>
  <si>
    <t>LICEUL TEORETIC JEAN LOUIS CALDERON TIMISOARA</t>
  </si>
  <si>
    <t>LICEUL TEORETIC BARTOK BELLA TIMISOARA</t>
  </si>
  <si>
    <t>LICEUL TEORETIC NICOLAUS LENAU TIMISOARA</t>
  </si>
  <si>
    <t>LICEUL TEORETIC VLAD TEPES TIMISOARA</t>
  </si>
  <si>
    <t>LICEUL TEORETIC DOSITE OBRADOVICI TIMISOARA</t>
  </si>
  <si>
    <t>LICEUL GRIGORE MOISIL TIMISOARA</t>
  </si>
  <si>
    <t>LICEUL PEDAGOGIC CARMEN SYLVA TIMISOARA</t>
  </si>
  <si>
    <t>LICEUL CU PROGRAM SPORTIV BANATUL TIMISOARA</t>
  </si>
  <si>
    <t>LICEUL DE ARTE PLASTICE TIMISOARA</t>
  </si>
  <si>
    <t>LICEUL TEOLOGIC PENTICOSTAL LOGOS TIMISOARA</t>
  </si>
  <si>
    <t>LICEUL TEOLOGIC ROMANO CATOLIC GERHARDINUM TIMISOARA</t>
  </si>
  <si>
    <t>LICEUL WALDORF TIMISOARA</t>
  </si>
  <si>
    <t>COLEGIUL TEHNIC ION I.C. BRATIANU TIMISOARA</t>
  </si>
  <si>
    <t>A doua sansa</t>
  </si>
  <si>
    <t>COLEGIUL TEHNIC ELECTROTIMIS TIMISOARA</t>
  </si>
  <si>
    <t>Cod 0720</t>
  </si>
  <si>
    <t>SCOALA CU CLASELE I-VIII  NR. 20 TIMISOARA</t>
  </si>
  <si>
    <t>GRUP SCOLAR INDUSTRIAL TRANSPORTURI AUTO TIMISOARA</t>
  </si>
  <si>
    <t>COLEGIUL SILVIC CASA VERDE TIMISOARA</t>
  </si>
  <si>
    <t xml:space="preserve"> PP nu primeste</t>
  </si>
  <si>
    <t>GRADINITA CU PROGRAM PRELUNGIT NR.13 TIMISOARA</t>
  </si>
  <si>
    <t>SCOALA CU CLASELE I-VIII NR.1 TIMISOARA</t>
  </si>
  <si>
    <t>SCOALA CU CLASELE I-VIII NR 4  TIMISOARA</t>
  </si>
  <si>
    <t>SCOALA CU CLASELE I-VIII NR 2  TIMISOARA</t>
  </si>
  <si>
    <t>SCOALA CU CLASELE I-VIII NR 6 TIMISOARA</t>
  </si>
  <si>
    <t>SCOALA CU CLASELE I-VIII NR 7 SFANTA MARIA TIMISOARA</t>
  </si>
  <si>
    <t>SCOALA CU CLASELE I-VIII NR 11 TIMISOARA</t>
  </si>
  <si>
    <t>SCOALA CU CLASELE I-VIII NR 12  TIMISOARA</t>
  </si>
  <si>
    <t>SCOALA CU CLASELE I-VIII NR 13 TIMISOARA</t>
  </si>
  <si>
    <t>SCOALA CU CLASELE I-VIII NR 15 TIMISOARA</t>
  </si>
  <si>
    <t>SCOALA CU CLASELE I-VIII NR 16  TAKE IONESCU TIMISOARA</t>
  </si>
  <si>
    <t>SCOALA CU CLASELE I-VIII NR 18  TIMISOARA</t>
  </si>
  <si>
    <t>SCOALA CU CLASELE I-VIII NR 19 AVRAM IANCU  TIMISOARA</t>
  </si>
  <si>
    <t>SCOALA CU CLASELE I-VIII NR21 VICENTIU BABES  TIMISOARA</t>
  </si>
  <si>
    <t>SCOALA CU CLASELE I-VIII NR24  TIMISOARA</t>
  </si>
  <si>
    <t>SCOALA CU CLASELE I-VIII NR25  TIMISOARA</t>
  </si>
  <si>
    <t>SCOALA CU CLASELE I-VIII NR26  TIMISOARA</t>
  </si>
  <si>
    <t>SCOALA CU CLASELE I-VIII NR27 TIMISOARA</t>
  </si>
  <si>
    <t>SCOALA CU CLASELE I-VIII NR 30   TIMISOARA</t>
  </si>
  <si>
    <t>SCOALA CU CLASELE I-VIII RUDOLF WALTHER TIMISOARA</t>
  </si>
  <si>
    <t>GRADINITA CU PROGAM PRELUNGIT NR. 1 TIMISOARA</t>
  </si>
  <si>
    <t>GRADINITA CU PROGAM NORMAL NR. 14 TIMISOARA</t>
  </si>
  <si>
    <t>GRADINITA CU PROGAM NORMAL NR.6 TIMISOARA</t>
  </si>
  <si>
    <t>Inactiva</t>
  </si>
  <si>
    <t>GRADINITA CU PROGAM PRELUNGIT NR.2 TIMISOARA</t>
  </si>
  <si>
    <t>GRADINITA CU PROGAM NORMAL  NR.15 TIMISOARA</t>
  </si>
  <si>
    <t>GRADINITA CU PROGAM NORMAL  NR 7  TIMISOARA</t>
  </si>
  <si>
    <t>GRADINITA CU PROGAM NORMAL  NR 17  TIMISOARA</t>
  </si>
  <si>
    <t>GRADINITA CU PROGAM NORMAL  NR 4 TIMISOARA</t>
  </si>
  <si>
    <t>GRADINITA CU PROGAM NORMAL  NR  27  TIMISOARA</t>
  </si>
  <si>
    <t>GRADINITA CU PROGAM PRELUNGIT  NR 24  TIMISOARA</t>
  </si>
  <si>
    <t>GRADINITA CU PROGAM PRELUNGIT  NR 4  TIMISOARA</t>
  </si>
  <si>
    <t>GRADINITA CU PROGAM PRELUNGIT  NR 8  TIMISOARA</t>
  </si>
  <si>
    <t>Vezi 685</t>
  </si>
  <si>
    <t>GRADINITA CU PROGAM PRELUNGIT  NR 30 TIMISOARA</t>
  </si>
  <si>
    <t>GRADINITA CU PROGAM PRELUNGIT  NR 10 TIMISOARA</t>
  </si>
  <si>
    <t>GRADINITA CU PROGAM NORMAL  NR 9 TIMISOARA</t>
  </si>
  <si>
    <t>GRADINITA CU PROGAM PRELUNGIT NR 37 TIMISOARA</t>
  </si>
  <si>
    <t>GRADINITA CU PROGAM NORMAL NR 5 TIMISOARA</t>
  </si>
  <si>
    <t>GRADINITA CU PROGAM NORMAL NR18 TIMISOARA</t>
  </si>
  <si>
    <t>GRADINITA CU PROGAM NORMAL NR16  TIMISOARA</t>
  </si>
  <si>
    <t>GRADINITA CU PROGAM NORMAL NR 19 TIMISOARA</t>
  </si>
  <si>
    <t>SCOALA CU CL. I-VIII, NR. 2 LUGOJ</t>
  </si>
  <si>
    <t>SCOALA CU CL. I-VIII, NR.3 LUGOJ</t>
  </si>
  <si>
    <t>SCOALA CU CL. I-VIII, NR .4 LUGOJ</t>
  </si>
  <si>
    <t>SCOALA CU CL. I-VIII, ANISOARA ODEANU LUGOJ</t>
  </si>
  <si>
    <t>SCOALA CU CL. I-VIII, NR.1 LUGOJ</t>
  </si>
  <si>
    <t>SCOALA CU CL. I-VIII, EFTIMIE MURGU LUGOJ</t>
  </si>
  <si>
    <t>SCOALA DE ARTE FRUMOASE FILARET BARBU LUGOJ</t>
  </si>
  <si>
    <t>SCOALA CU CLASELE I-VIII NR 12, LUGOJ</t>
  </si>
  <si>
    <t>GRADINITA CU PROGRAM NORMAL NR 5, LUGOJ</t>
  </si>
  <si>
    <t>GRADINITA CU PROGRAM NORMAL NR9 LUGOJ- MAGURI</t>
  </si>
  <si>
    <t>GRADINITA CU PROGRAM PRELUNGIT  NR1 LUGOJ</t>
  </si>
  <si>
    <t>GRADINITA CU PROGRAM NORMAL  NR1 LUGOJ</t>
  </si>
  <si>
    <t>GRADINITA CU PROGRAM NORMAL  NR.6 LUGOJ</t>
  </si>
  <si>
    <t>GRADINITA CU PROGRAM NORMAL  NR.2 LUGOJ</t>
  </si>
  <si>
    <t>GRADINITA CU PROGRAM NORMAL  NR.10 LUGOJ</t>
  </si>
  <si>
    <t>GRADINITA CU PROGRAM NORMAL  NR.11 LUGOJ</t>
  </si>
  <si>
    <t>GRADINITA CU PROGRAM NORMAL  NR.7  LUGOJ</t>
  </si>
  <si>
    <t>GRADINITA CU PROGRAM NORMAL  NR.13 LUGOJ</t>
  </si>
  <si>
    <t>GRADINITA CU PROGRAM NORMAL NR 1 BUZIAS</t>
  </si>
  <si>
    <t>SCOALA CU CL I-IV SILAGIU, BUZIAS</t>
  </si>
  <si>
    <t>GRADINITA CU PROGRAM NORMAL SILAGIU, BUZIAS</t>
  </si>
  <si>
    <t>SCOALA CU CL. I-VIII BACOVA, BUZIAS</t>
  </si>
  <si>
    <t>GRADINITA CU PROGRAM NORMAL BACOVA, BUZIAS</t>
  </si>
  <si>
    <t>LICEUL ALEXANDRU MOCIONI CIACOVA</t>
  </si>
  <si>
    <t>GRADINITA CU PROGRAM PRELUNGIT CIACOVA</t>
  </si>
  <si>
    <t>GRADINITA CU PROGRAM NORMAL CEBZA, CIACOVA</t>
  </si>
  <si>
    <t>SCOALA CU CL I-IV, CEBZA CIACOVA</t>
  </si>
  <si>
    <t>GRADINITA CU PROGRAM NORMAL MACEDONIA CIACOVA</t>
  </si>
  <si>
    <t>SCOALA CU CL. I-IV MACEDONIA,CIACOVA</t>
  </si>
  <si>
    <t>GRADINITA CU PROGRAM NORMAL OBAD, CIACOVA</t>
  </si>
  <si>
    <t>SCOALA CU CL. I-IV OBAD, CIACOVA</t>
  </si>
  <si>
    <t>SCOALA CU CL. I-IV PETROMAN,  CIACOVA</t>
  </si>
  <si>
    <t>GRADINITA CU PROGRAM NORMAL PETROMAN, CIACOVA</t>
  </si>
  <si>
    <t>GRUP SCOLAR SF. NICOLAE, DETA</t>
  </si>
  <si>
    <t>GRADINITA CU PROGRAM NORMAL DETA</t>
  </si>
  <si>
    <t>GRADINITA CU PROGRAM NORMAL OPATITA, DETA</t>
  </si>
  <si>
    <t>LICEUL TEORETIC TRAIAN VUIA, FAGET</t>
  </si>
  <si>
    <t>SCOALA CU CL.I-VIII BRANESTI, FAGET</t>
  </si>
  <si>
    <t>SCOALA CU CL.I-IV BATESTI , FAGET</t>
  </si>
  <si>
    <t>SCOALA CU CL.I-IV BICHIGI, FAGET</t>
  </si>
  <si>
    <t>SCOALA CU CL.I-IV BUNEA MARE, FAGET</t>
  </si>
  <si>
    <t>GRADINITA CU PROGRAM NORMAL BUNEA MARE, FAGET</t>
  </si>
  <si>
    <t>SCOALA CU CL. I-IV COLONIA MICA , FAGET</t>
  </si>
  <si>
    <t>SCOALA CU CL. I-IV JUPANESTI , FAGET</t>
  </si>
  <si>
    <t>GRADINITA CU PROGRAM PRELUNGIT FAGET</t>
  </si>
  <si>
    <t>GRADINITA CU PROGRAM NORMAL FAGET</t>
  </si>
  <si>
    <t>GRADINITA CU PROGRAM NORMAL BATESTI,  FAGET</t>
  </si>
  <si>
    <t>GRADINITA CU PROGRAM NORMAL BEGHEIU MIC,  FAGET</t>
  </si>
  <si>
    <t>GRADINITA CU PROGRAM NORMAL BICHIGI,  FAGET</t>
  </si>
  <si>
    <t>GRADINITA CU PROGRAM NORMAL BRANESTI ,  FAGET</t>
  </si>
  <si>
    <t>GRADINITA CU PROGRAM NORMALCOLONIA MICA,   FAGET</t>
  </si>
  <si>
    <t>GRADINITA CU PROGRAM NORMAL TEMERESTI,   FAGET</t>
  </si>
  <si>
    <t>LICEUL TEORETIC GATAIA</t>
  </si>
  <si>
    <t>SCOALA CU CL. I-IV BUTIN, GATAIA</t>
  </si>
  <si>
    <t>SCOALA CU CL. I-IV PERSOSOVA , GATAIA</t>
  </si>
  <si>
    <t>SCOALA CU CL. I-IV SEMLACU MARE , GATAIA</t>
  </si>
  <si>
    <t>SCOALA CU CL. I-IV SEMLACU MIC , GATAIA</t>
  </si>
  <si>
    <t>GRADINITA CU PROGRAM PRELUNGIT GATAIA</t>
  </si>
  <si>
    <t>GRADINITA CU PROGRAM NORMAL SCULIA GATAIA</t>
  </si>
  <si>
    <t>GRADINITA CU PROGRAM NORMAL BUTIN,  GATAIA</t>
  </si>
  <si>
    <t>GRADINITA CU PROGRAM NORMAL PERCOSOVA, GATAIA</t>
  </si>
  <si>
    <t>GRADINITA CU PROGRAM NORMAL SEMLACU MARE, GATAIA</t>
  </si>
  <si>
    <t>SCOALA CU CL. I-VIII ,NR.1, JIMBOLIA</t>
  </si>
  <si>
    <t>GRADINITA CU PROGRAM PRELUNGIT, JIMBOLIA</t>
  </si>
  <si>
    <t>GRADINITA CU PROGRAM NORMAL CLARIIVII, JIMBOLIA</t>
  </si>
  <si>
    <t>GRADINITA CU PROGRAM NORMAL NR.2  JIMBOLIA</t>
  </si>
  <si>
    <t>GRADINITA CU PROGRAM NORMAL NR.3 JIMBOLIA</t>
  </si>
  <si>
    <t>LICEUL TEORETIC RECAS TIMIS</t>
  </si>
  <si>
    <t>GRADINITA CU PROGRAM NORMAL RECAS</t>
  </si>
  <si>
    <t>GRADINITA CU PROGRAM NORMAL HERNEACOVA, RECAS</t>
  </si>
  <si>
    <t>SCOALA CU CL.I-IV HERNEACOVA, RECAS</t>
  </si>
  <si>
    <t>GRADINITA CU PROGRAM NORMAL PETROVASELO, RECAS</t>
  </si>
  <si>
    <t>GRADINITA CU PROGRAM NORMAL STANCIOVA, RECAS</t>
  </si>
  <si>
    <t>SCOALA CU CL.I-VIII IZVIN, RECAS</t>
  </si>
  <si>
    <t>GRADINITA CU PROGRAM NORMAL IZVIN, RECAS</t>
  </si>
  <si>
    <t>SCOALA CU CL.I-VIII BAZOS</t>
  </si>
  <si>
    <t>GRADINITA CU PROGRAM NORMAL BAZOS, RECAS</t>
  </si>
  <si>
    <t>SCOALA CU CL.I-VIII NR. 2, SANNICOLAU MARE</t>
  </si>
  <si>
    <t>GRADINITA CU PROGRAM NORMAL NR.2 SANNICOLAU MARE</t>
  </si>
  <si>
    <t>GRADINITA CU PROGRAM NORMAL NR1, SANNICOLAU MARE</t>
  </si>
  <si>
    <t>SCOALA CU CL.I-VIII  BALINT</t>
  </si>
  <si>
    <t>GRADINITA CU PROGRAM NORMAL BALINT</t>
  </si>
  <si>
    <t>GRADINITA CU PROGRAM NORMAL BODO,BALINT</t>
  </si>
  <si>
    <t>SCOALA CU CL.I-IV, FADIMAC, BALINT</t>
  </si>
  <si>
    <t>GRADINITA CU PROGRAM NORMAL TIRGOVISTE,  BALINT</t>
  </si>
  <si>
    <t>SCOALA PRIMARA TIRGOVISTE,  BALINT</t>
  </si>
  <si>
    <t>GRADINITA CU PROGRAM NORMAL FADIMAC,  BALINT</t>
  </si>
  <si>
    <t>SCOALA CU CL.I-IV BARA</t>
  </si>
  <si>
    <t>GRADINITA CU PROGRAM NORMAL BARA</t>
  </si>
  <si>
    <t>SCOALA CU CL.I-VIII LIVEZILE, COM BANLOC</t>
  </si>
  <si>
    <t>GRADINITA CU PROGRAM NORMAL LIVEZILE, BANLOC</t>
  </si>
  <si>
    <t>SCOALA CU CL.I-IV, DOLAT,COM. BANLOC</t>
  </si>
  <si>
    <t>GRADINITA CU PROGRAM NORMAL DOLAT, LIVEZILE</t>
  </si>
  <si>
    <t>SCOALA CU CL.I-VIII  ING. ANGHEL SALIGNY, BANLOC</t>
  </si>
  <si>
    <t>GRADINITA CU PROGRAM NORMAL BANLOC</t>
  </si>
  <si>
    <t>GRADINITA CU PROGRAM NORMAL OFSENITA, BANLOC</t>
  </si>
  <si>
    <t>GRADINITA CU PROGRAM NORMAL PARTOS, BANLOC</t>
  </si>
  <si>
    <t>GRADINITA CU PROGRAM NORMAL SOCA, BANLOC</t>
  </si>
  <si>
    <t>SCOALA CU CL.I-VIII BIRNA</t>
  </si>
  <si>
    <t>GRADINITA CU PROGRAM NORMAL BIRNA</t>
  </si>
  <si>
    <t>GRADINITA CU PROGRAM NORMAL BOTINESTI,  BIRNA</t>
  </si>
  <si>
    <t>GRADINITA CU PROGRAM NORMAL DRINOVA,  BIRNA</t>
  </si>
  <si>
    <t>GRADINITA CU PROGRAM NORMAL JURESTI,  BIRNA</t>
  </si>
  <si>
    <t>GRADINITA CU PROGRAM NORMAL POGANESTI,   BIRNA</t>
  </si>
  <si>
    <t>GRADINITA CU PROGRAM NORMAL SARAZAN,   BIRNA</t>
  </si>
  <si>
    <t>SCOALA CU CL.I-VIII BEBA VECHE</t>
  </si>
  <si>
    <t>GRADINITA CU PROGRAM NORMAL BEBA VECHE</t>
  </si>
  <si>
    <t>GRADINITA CU PROGRAM NORMAL CHERESTUR,  BEBA VECHE</t>
  </si>
  <si>
    <t>SCOALA CU CL.I-IV, CHERESTUR, BEBA VECHE</t>
  </si>
  <si>
    <t>SCOALA CU CL.I-VIII, BECICHERECU MIC</t>
  </si>
  <si>
    <t>GRADINITA CU PROGRAM PRELUNGIT BECICHERECU MIC</t>
  </si>
  <si>
    <t>SCOALA CU CL.I-VIII BELINT</t>
  </si>
  <si>
    <t>GRADINITA CU PROGRAM NORMAL BELINT</t>
  </si>
  <si>
    <t>SCOALA CU CL.I-IV CHIZATAU, BELINT</t>
  </si>
  <si>
    <t>GRADINITA CU PROGRAM NORMAL CHIZATAU, BELINT</t>
  </si>
  <si>
    <t>GRADINITA CU PROGRAM NORMAL BABSA-GRUNI, BELINT</t>
  </si>
  <si>
    <t>SCOALA CU CL.I-VIII BETHAUSEN,</t>
  </si>
  <si>
    <t>GRADINITA CU PROGRAM NORMAL BETHAUSEN</t>
  </si>
  <si>
    <t>GRADINITA CU PROGRAM NORMAL CLADOVA, BETHAUSEN</t>
  </si>
  <si>
    <t>SCOALA CU CL.I-IV CLADOVA, BETHAUSEN</t>
  </si>
  <si>
    <t>SCOALA CU CL.I-IV CLICIOVA, BETHAUSEN</t>
  </si>
  <si>
    <t>GRADINITA CU PROGRAM NORMAL CLICIOVA, BETHAUSEN</t>
  </si>
  <si>
    <t>SCOALA CU CL. I-IV CUTINA, BETHAUSEN</t>
  </si>
  <si>
    <t>GRADINITA CU PROGRAM NORMAL LEUCUSESTI, BETHAUSEN</t>
  </si>
  <si>
    <t>SCOALA CU CL. I-IV LEUCUSESTI ,BETHAUSEN</t>
  </si>
  <si>
    <t>GRADINITA CU PROGRAM NORMAL NEVRINCEA, BETHAUSEN</t>
  </si>
  <si>
    <t>SCOALA CU CL.I-VIII BILED</t>
  </si>
  <si>
    <t>SCOALA CU CL.I-VIII BIRDA</t>
  </si>
  <si>
    <t>GRADINITA CU PROGRAM NORMAL BIRDA</t>
  </si>
  <si>
    <t>GRADINITA CU PROGRAM NORMAL MANASTIRE, BIRDA</t>
  </si>
  <si>
    <t>SCOALA CU CL. I-IV MANASTIRE, BIRDA</t>
  </si>
  <si>
    <t>GRADINITA CU PROGRAM NORMAL SINGEORGE ,BIRDA</t>
  </si>
  <si>
    <t>SCOALA CU CL. I-IV  SINGEORGE, BIRDA</t>
  </si>
  <si>
    <t>SCOALA CU CL. I-IV  BERECUTA, BIRDA</t>
  </si>
  <si>
    <t>GRADINITA CU PROGRAM NORMAL BERECUTA, BIRDA</t>
  </si>
  <si>
    <t>SCOALA CU CL.I-VIII BOLDUR</t>
  </si>
  <si>
    <t>GRADINITA CU PROGRAM NORMAL BOLDUR</t>
  </si>
  <si>
    <t>SCOALA CU CL.I-IV JABAR, BOLDUR</t>
  </si>
  <si>
    <t>GRADINITA CU PROGRAM NORMAL JABAR, BOLDUR</t>
  </si>
  <si>
    <t>SCOALA CU CL.I-IV OHABA -FORGACI, BOLDUR</t>
  </si>
  <si>
    <t>GRADINITA CU PROGRAM NORMAL OHABA -FORGACI, BOLDUR</t>
  </si>
  <si>
    <t>SCOALA CU CL.I-IV SINERSIG, BOLDUR</t>
  </si>
  <si>
    <t>GRADINITA CU PROGRAM NORMAL SINERSIG, BOLDUR</t>
  </si>
  <si>
    <t>SCOALA CU CL.I-IV CHARLOTTENBURG, BOGDA</t>
  </si>
  <si>
    <t>GRADINITA CU PROGRAM NORMAL BOGDA, CHARLOTTENBURG</t>
  </si>
  <si>
    <t>SCOALA CU CL.I-VIII, BRESTOVAT</t>
  </si>
  <si>
    <t>GRADINITA CU PROGRAM NORMAL BRESTOVAT</t>
  </si>
  <si>
    <t>SCOALA CU CL.I-IV TES , BRESTOVAT</t>
  </si>
  <si>
    <t>SCOALA CU CL.I-VIII BUCOVAT, REMETEA MARE</t>
  </si>
  <si>
    <t>GRADINITA CU PROGRAM NORMAL BUCOVAT, REMETEA MARE</t>
  </si>
  <si>
    <t>SCOALA CU CL.I-VIII CARPINIS</t>
  </si>
  <si>
    <t>GRADINITA CU PROGRAM NORMAL CARPINIS</t>
  </si>
  <si>
    <t>SCOALA CU CL.I-VIII IECEA MICA, CARPINIS</t>
  </si>
  <si>
    <t>GRADINITA CU PROGRAM NORMAL IECEA MICA, CARPINIS</t>
  </si>
  <si>
    <t>SCOALA CU CL.I-VIII CENAD</t>
  </si>
  <si>
    <t>GRADINITA CU PROGRAM NORMAL CENAD</t>
  </si>
  <si>
    <t>SCOALA CU CL.I-VIII CENEI</t>
  </si>
  <si>
    <t>GRADINITA CU PROGRAM NORMAL  CENEI</t>
  </si>
  <si>
    <t>SCOALA CU CL.I-IV BOBDA, CENEI</t>
  </si>
  <si>
    <t>GRADINITA CU PROGRAM NORMAL BOBDA, CENEI</t>
  </si>
  <si>
    <t>SCOALA CU CL.I-VIII CHECEA</t>
  </si>
  <si>
    <t>GRADINITA CU PROGRAM NORMAL CHECEA</t>
  </si>
  <si>
    <t>SCOALA CU CL.I-VIII CHEVERESU MARE</t>
  </si>
  <si>
    <t>GRADINITA CU PROGRAM NORMAL CHEVERESU MARE</t>
  </si>
  <si>
    <t>GRADINITA CU PROGRAM NORMAL DRAGSINA,CHEVERESU MARE</t>
  </si>
  <si>
    <t>SCOALA CU CL.I-IV DRAGSINA, CHEVERESU MARE</t>
  </si>
  <si>
    <t>GRADINITA CU PROGRAM NORMAL VUCOVA, CHEVERESU MARE</t>
  </si>
  <si>
    <t>SCOALA CU CL.I-IV VUCOVA, CHEVERESU MARE</t>
  </si>
  <si>
    <t>SCOALA CU CL.I-VIII COMLOSU MARE</t>
  </si>
  <si>
    <t>GRADINITA CU PROGRAM NORMAL COMLOSU MARE</t>
  </si>
  <si>
    <t>SCOALA CU CL.I-VIII COMLOSU MIC, COMLOSU MARE</t>
  </si>
  <si>
    <t>GRADINITA CU PROGRAM NORMAL COMLOSU MIC, COMLOSU MARE</t>
  </si>
  <si>
    <t>GRADINITA CU PROGRAM NORMAL LUNGA, COMLOSU MARE</t>
  </si>
  <si>
    <t>SCOALA CU CL.I-IV  LUNGA, COMLOSU MARE</t>
  </si>
  <si>
    <t>SCOALA CU CL.I-VIII COSTEI</t>
  </si>
  <si>
    <t>GRADINITA CU PROGRAM NORMAL COSTEI</t>
  </si>
  <si>
    <t>SCOALA CU CL.I-IV TIPARI, COSTEIU</t>
  </si>
  <si>
    <t>GRADINITA CU PROGRAM NORMAL  TIPARI, COSTEI</t>
  </si>
  <si>
    <t>SCOALA CU CL.I-IV HEZERIS , COSTEIU</t>
  </si>
  <si>
    <t>GRADINITA CU PROGRAM NORMAL PARU, COSTEIU</t>
  </si>
  <si>
    <t>SCOALA CU CL.I-VIII CRICIOVA</t>
  </si>
  <si>
    <t>GRADINITA CU PROGRAM NORMAL CRICIOVA</t>
  </si>
  <si>
    <t>GRADINITA CU PROGRAM NORMAL JDIOARA CRICIOVA</t>
  </si>
  <si>
    <t>GRADINITA CU PROGRAM NORMAL CIRESU, CRICIOVA</t>
  </si>
  <si>
    <t>SCOALA CU CL.I-VIII CURTEA</t>
  </si>
  <si>
    <t>GRADINITA CU PROGRAM NORMAL CURTEA</t>
  </si>
  <si>
    <t>SCOALA CU CL.I-IV COSAVA, CURTEA</t>
  </si>
  <si>
    <t>GRADINITA CU PROGRAM NORMAL COSAVA, CURTEA</t>
  </si>
  <si>
    <t>SCOALA CU CL.I-VIII DAROVA</t>
  </si>
  <si>
    <t>GRADINITA CU PROGRAM NORMAL DAROVA</t>
  </si>
  <si>
    <t>SCOALA CU CL.I-VIII SACOSU MARE , DAROVA</t>
  </si>
  <si>
    <t>GRADINITA CU PROGRAM NORMAL SACOSU MARE, DAROVA</t>
  </si>
  <si>
    <t>GRADINITA CU PROGRAM NORMAL HODOS, DAROVA</t>
  </si>
  <si>
    <t>SCOALA CU CL.I-IV HODOS, DAROVA</t>
  </si>
  <si>
    <t>SCOALA CU CL.I-VIII DENTA</t>
  </si>
  <si>
    <t>GRADINITA CU PROGRAM NORMAL DENTA</t>
  </si>
  <si>
    <t>GRADINITA CU PROGRAM NORMAL ROVINITA MARE,  DENTA</t>
  </si>
  <si>
    <t>SCOALA CU CL.I-IV BRESTEA, DENTA</t>
  </si>
  <si>
    <t>GRADINITA CU PROGRAM NORMAL  BRESTEA, DENTA</t>
  </si>
  <si>
    <t>SCOALA CU CL.I-VIII DUDESTII NOI</t>
  </si>
  <si>
    <t>GRADINITA CU PROGRAM PRELUNGIT DUDESTII NOI</t>
  </si>
  <si>
    <t>LICEUL TEORETIC SFINTII KIRIL SI METODII DUDESTII VECHI</t>
  </si>
  <si>
    <t>GRADINITA CU PROGRAM PRELUNGIT DUDESTII VECHI</t>
  </si>
  <si>
    <t>SCOALA CU CL.I-IV CHEGLEVICI, DUDESTII VECHI</t>
  </si>
  <si>
    <t>GRADINITA CU PROGRAM NORMAL CHEGLEVICI, DUDESTII VECHI</t>
  </si>
  <si>
    <t>SCOALA CU CL.I-VIII DUMBRAVA</t>
  </si>
  <si>
    <t>GRADINITA CU PROGRAM NORMAL DUMBRAVA</t>
  </si>
  <si>
    <t>SCOALA CU CL.I-VIII RACHITA, DUMBRAVA</t>
  </si>
  <si>
    <t>GRADINITA CU PROGRAM NORMAL RACHITA, DUMBRAVA</t>
  </si>
  <si>
    <t>SCOALA CU CL.I-IV BUCOVAT, DUMBRAVA</t>
  </si>
  <si>
    <t>GRADINITA CU PROGRAM NORMAL BUCOVAT, DUMBRAVA</t>
  </si>
  <si>
    <t>SCOALA CU CL.I-VIII DUMBRAVITA</t>
  </si>
  <si>
    <t>SCOALA CU CL.I-VIII FIRDEA</t>
  </si>
  <si>
    <t>GRADINITA CU PROGRAM NORMAL FIRDEA</t>
  </si>
  <si>
    <t>SCOALA CU CL.I-IV GLADNA ROMANA, FIRDEA</t>
  </si>
  <si>
    <t>GRADINITA CU PROGRAM NORMAL GLADNA ROMANA,  FIRDEA</t>
  </si>
  <si>
    <t>SCOALA CU CL.I-VIII FIBIS</t>
  </si>
  <si>
    <t>GRADINITA CU PROGRAM NORMAL FIBIS</t>
  </si>
  <si>
    <t>SCOALA CU CL.I-VIII FOENI</t>
  </si>
  <si>
    <t>GRADINITA CU PROGRAM NORMAL FOENI</t>
  </si>
  <si>
    <t>GRADINITA CU PROGRAM NORMAL CRUCENI, FOENI</t>
  </si>
  <si>
    <t>SCOALA CU CL.I-VIII GAVOJDIA</t>
  </si>
  <si>
    <t>GRADINITA CU PROGRAM NORMAL GAVOJDIA</t>
  </si>
  <si>
    <t>GRADINITA CU PROGRAM NORMAL JENA GAVOJDIA</t>
  </si>
  <si>
    <t>SCOALA CU CL.I-IV JENA GAVOJDIA</t>
  </si>
  <si>
    <t>GRADINITA CU PROGRAM NORMAL LUGOJEL GAVOJDIA</t>
  </si>
  <si>
    <t>SCOALA CU CL. I-IV SALBAGEL GAVOJDIA</t>
  </si>
  <si>
    <t>GRADINITA CU PROGRAM NORMAL SALBAGEL GAVOJDIA</t>
  </si>
  <si>
    <t>SCOALA CU CL.I-VIII GHILAD</t>
  </si>
  <si>
    <t>GRADINITA CU PROGRAM PRELUNGIT GHILAD</t>
  </si>
  <si>
    <t>SCOALA CU CL.I-VIII GHIRODA</t>
  </si>
  <si>
    <t>GRADINITA CU PROGRAM PRELUNGIT GHIRODA</t>
  </si>
  <si>
    <t>SCOALA CU CL. I-IV GIARMATA VII</t>
  </si>
  <si>
    <t>GRADINITA CU PROGRAM PRELUNGIT GIARMATA VII</t>
  </si>
  <si>
    <t>SCOALA CU CL.I-VIII GHIZELA</t>
  </si>
  <si>
    <t>GRADINITA CU PROGRAM NORMAL GHIZELA</t>
  </si>
  <si>
    <t>GRADINITA CU PROGRAM NORMAL PANIOVA GHIZELA</t>
  </si>
  <si>
    <t>SCOALA CU CL. I-IV PANIOVA, GHIZELA</t>
  </si>
  <si>
    <t>GRADINITA CU PROGRAM NORMAL SANOVITA, GHIZELA</t>
  </si>
  <si>
    <t>SCOALA CU CL. I-IV SANOVITA, GHIZELA</t>
  </si>
  <si>
    <t>SCOALA CU CL.I-VIII GIARMATA</t>
  </si>
  <si>
    <t>GRADINITA CU PROGRAM PRELUNGIT GIARMATA</t>
  </si>
  <si>
    <t>SCOALA CU CL. I-IV CERNETEAZ, GIARMATA</t>
  </si>
  <si>
    <t>GRADINITA CU PROGRAM NORMAL CERNETEAZ, GIARMATA</t>
  </si>
  <si>
    <t>SCOALA CU CL.I-VIII GIERA</t>
  </si>
  <si>
    <t>GRADINITA CU PROGRAM NORMAL GIERA</t>
  </si>
  <si>
    <t>GRADINITA CU PROGRAM NORMAL GRANICERI GIERA</t>
  </si>
  <si>
    <t>GRADINITA CU PROGRAM NORMAL TOAGER GIERA</t>
  </si>
  <si>
    <t>SCOALA CU CL.I-VIII GIROC</t>
  </si>
  <si>
    <t>SCOALA CU CL.I-VIII IOSIF CIOROGARIU, CHISODA</t>
  </si>
  <si>
    <t>GRADINITA CU PROGRAM PRELUNGIT GIROC</t>
  </si>
  <si>
    <t>GRADINITA CU PROGRAM PRELUNGIT CHISODA, GIROC</t>
  </si>
  <si>
    <t>SCOALA CU CL.I-VIII GIULVAZ</t>
  </si>
  <si>
    <t>GRADINITA CU PROGRAM NORMAL GIULVAZ</t>
  </si>
  <si>
    <t>GRADINITA CU PROGRAM NORMAL IVANDA, GIULVAZ</t>
  </si>
  <si>
    <t>SCOALA CU CL.I-VIII CRAI NOU, GIULVAZ</t>
  </si>
  <si>
    <t>GRADINITA CU PROGRAM NORMAL CRAI NOU, GIULVAZ</t>
  </si>
  <si>
    <t>SCOALA CU CL.I-VIII GOTTLOB</t>
  </si>
  <si>
    <t>GRADINITA CU PROGRAM NORMAL GOTTLOB</t>
  </si>
  <si>
    <t>GRADINITA CU PROGRAM NORMAL VIZEJDIA, GOTTLOB</t>
  </si>
  <si>
    <t>SCOALA CU CL. I-IV VIZEJDIA, GOTTLOB</t>
  </si>
  <si>
    <t>SCOALA CU CL.I-VIII IECEA MARE</t>
  </si>
  <si>
    <t>GRADINITA CU PROGRAM NORMAL IECEA MARE</t>
  </si>
  <si>
    <t>SCOALA CU CL.I-VIII JAMU MARE</t>
  </si>
  <si>
    <t>GRADINITA CU PROGRAM NORMAL JAMU MARE</t>
  </si>
  <si>
    <t>GRADINITA CU PROGRAM NORMAL CLOPODIA, JAMU MARE</t>
  </si>
  <si>
    <t>SCOALA CU CL. I-IV CLOPODIA, JAMU MARE</t>
  </si>
  <si>
    <t>SCOALA CU CL. I-IV FERENDIA, JAMU MARE</t>
  </si>
  <si>
    <t>SCOALA CU CL.I-VIII MARTIN SUBONI, JEBEL</t>
  </si>
  <si>
    <t>GRADINITA CU PROGRAM NORMAL JEBEL</t>
  </si>
  <si>
    <t>SCOALA CU CL.I-VIII LENAUHEIM</t>
  </si>
  <si>
    <t>SCOALA CU CL.I-VIII BULGARUS, LENAUHEIM</t>
  </si>
  <si>
    <t>SCOALA CU CL.I-VIII GRABAT, LENAUHEIM</t>
  </si>
  <si>
    <t>GRADINITA CU PROGRAM NORMAL LENAUHEIM</t>
  </si>
  <si>
    <t>GRADINITA CU PROGRAM NORMAL  BULGARUS, LENAUHEIM</t>
  </si>
  <si>
    <t>GRADINITA CU PROGRAM NORMAL GRABAT, LENAUHEIM</t>
  </si>
  <si>
    <t>SCOALA CU CL.I-VIII LIEBLING</t>
  </si>
  <si>
    <t>GRADINITA CU PROGRAM NORMAL LIEBLING</t>
  </si>
  <si>
    <t>SCOALA CU CL. I-IV CERNA, LIEBLING</t>
  </si>
  <si>
    <t>GRADINITA CU PROGRAM NORMAL CERNA, LIEBLING</t>
  </si>
  <si>
    <t>SCOALA CU CL. I-IV IOSIF, LIEBLING</t>
  </si>
  <si>
    <t>GRADINITA CU PROGRAM NORMAL IOSIF, LIEBLING</t>
  </si>
  <si>
    <t>GRUP SCOLAR ROMULUS PARASCHIVOIU, LOVRIN</t>
  </si>
  <si>
    <t>SCOALA CU CL.I-VIII GEORGE GARDA, MANASTIUR</t>
  </si>
  <si>
    <t>GRADINITA CU PROGRAM NORMAL MANASTIUR</t>
  </si>
  <si>
    <t>GRADINITA CU PROGRAM NORMAL REMETEA- LUNCA,MANASTIUR</t>
  </si>
  <si>
    <t>SCOALA CU CL.I-VIII SORIN TITEL, MARGINA</t>
  </si>
  <si>
    <t>GRADINITA CU PROGRAM NORMAL MARGINA SAT</t>
  </si>
  <si>
    <t>GRADINITA CU PROGRAM NORMAL MARGINA COLONIE</t>
  </si>
  <si>
    <t>SCOALA CU CL. I-IV SINTESTI, MARGINA</t>
  </si>
  <si>
    <t>GRADINITA CU PROGRAM NORMAL  SINTESTI, MARGINA</t>
  </si>
  <si>
    <t>GRADINITA CU PROGRAM NORMAL  BREAZOVA, MARGINA</t>
  </si>
  <si>
    <t>SCOALA CU CL. I-IV BREAZOVA, MARGINA</t>
  </si>
  <si>
    <t>SCOALA CU CL.I-VIII MASLOC</t>
  </si>
  <si>
    <t>GRADINITA CU PROGRAM NORMAL MASLOC</t>
  </si>
  <si>
    <t>SCOALA CU CL. I-IV ALIOS, MASLOC</t>
  </si>
  <si>
    <t>GRADINITA CU PROGRAM NORMAL ALIOS, MASLOC</t>
  </si>
  <si>
    <t>SCOALA CU CL. I-IV REMETEA MICA, MASLOC</t>
  </si>
  <si>
    <t>GRADINITA CU PROGRAM NORMAL  REMETEA MICA, MASLOC</t>
  </si>
  <si>
    <t>SCOALA CU CL.I-VIII MORAVITA</t>
  </si>
  <si>
    <t>GRADINITA CU PROGRAM NORMAL MORAVITA</t>
  </si>
  <si>
    <t>SCOALA CU CL. I-IV STAMORA GERMANA, MORAVITA</t>
  </si>
  <si>
    <t>GRADINITA CU PROGRAM NORMAL STAMORA GERMANA, MORAVITA</t>
  </si>
  <si>
    <t>SCOALA CU CL.I-VIII MOSNITA NOUA</t>
  </si>
  <si>
    <t>SCOALA CU CL.I-VIII URSENI, MOSNITA NOUA</t>
  </si>
  <si>
    <t>GRADINITA CU PROGRAM NORMAL URSENI</t>
  </si>
  <si>
    <t>GRADINITA CU PROGRAM NORMAL MOSNITA VECHE, MOSNITA NOUA</t>
  </si>
  <si>
    <t>SCOALA CU CL. I-IV MOSNITA VECHE, MOSNITA NOUA</t>
  </si>
  <si>
    <t>GRADINITA CU PROGRAM NORMAL ALBINA, MOSNITA NOUA</t>
  </si>
  <si>
    <t>GRUP SCOLAR TRAIAN GROZAVESCU NADRAG</t>
  </si>
  <si>
    <t>GRADINITA CU PROGRAM PRELUNGIT NADRAG</t>
  </si>
  <si>
    <t>SCOALA CU CL. I-IV CRIVINA , NADRAG</t>
  </si>
  <si>
    <t>GRADINITA CU PROGRAM NORMAL CRIVINA</t>
  </si>
  <si>
    <t>SCOALA CU CL.I-VIII NITCHIDORF</t>
  </si>
  <si>
    <t>GRADINITA CU PROGRAM NORMAL NITCHIDORF</t>
  </si>
  <si>
    <t>SCOALA CU CL.I-VIII OHABA LUNGA</t>
  </si>
  <si>
    <t>GRADINITA CU PROGRAM NORMAL OHABA LUNGA</t>
  </si>
  <si>
    <t>GRADINITA CU PROGRAM NORMAL DUBESTI, OHABA LUNGA</t>
  </si>
  <si>
    <t>GRUP SCOLAR AGRICOL ORTISOARA</t>
  </si>
  <si>
    <t>GRADINITA CU PROGRAM PRELUNGIT ORTISOARA</t>
  </si>
  <si>
    <t>SCOALA CU CL. I-IV SECEANI, ORTISOARA</t>
  </si>
  <si>
    <t>GRADINITA CU PROGRAM NORMAL SECEANI, ORTISOARA</t>
  </si>
  <si>
    <t>SCOALA CU CL. I-IV CALACEA, ORTISOARA</t>
  </si>
  <si>
    <t>GRADINITA CU PROGRAM NORMAL CALACEA, ORTISOARA</t>
  </si>
  <si>
    <t>SCOALA CU CL. I-IV CORNESTI, ORTISOARA</t>
  </si>
  <si>
    <t>GRADINITA CU PROGRAM NORMAL CORNESTI, ORTISOARA</t>
  </si>
  <si>
    <t>SCOALA CU CL.I-VIII IOHANISFELD, OTELEC</t>
  </si>
  <si>
    <t>GRADINITA CU PROGRAM NORMAL IOHANISFELD, OTELEC</t>
  </si>
  <si>
    <t>SCOALA CU CL.I-VIII OTELEC</t>
  </si>
  <si>
    <t>GRADINITA CU PROGRAM NORMAL OTELEC</t>
  </si>
  <si>
    <t>SCOALA CU CL.I-VIII PADURENI</t>
  </si>
  <si>
    <t>GRADINITA CU PROGRAM NORMAL PADURENI</t>
  </si>
  <si>
    <t>SCOALA CU CL.I-VIII PARTA</t>
  </si>
  <si>
    <t>GRADINITA CU PROGRAM NORMAL PARTA</t>
  </si>
  <si>
    <t>LICEUL TEORETIC PECIU NOU TIMIS</t>
  </si>
  <si>
    <t>GRADINITA CU PROGRAM NORMAL PECIU NOU</t>
  </si>
  <si>
    <t>SCOALA CU CL. I-IV SINMARTINUL SIRBESC, PECIU NOU</t>
  </si>
  <si>
    <t>GRADINITA CU PROGRAM NORMAL SINMARTINUL SIRBESC, PECIU NOU</t>
  </si>
  <si>
    <t>SCOALA CU CL. I-IV DINIAS , PECIU NOU</t>
  </si>
  <si>
    <t>GRADINITA CU PROGRAM NORMAL DINIAS,  PECIU NOU</t>
  </si>
  <si>
    <t>GRADINITA CU PROGRAM PRELUNGIT PERIAM</t>
  </si>
  <si>
    <t>SCOALA CU CL. I-VIII PESAC</t>
  </si>
  <si>
    <t>GRADINITA CU PROGRAM NORMAL PESAC</t>
  </si>
  <si>
    <t>SCOALA CU CL. I-VIII PIETROASA</t>
  </si>
  <si>
    <t>GRADINITA CU PROGRAM NORMAL PIETROASA</t>
  </si>
  <si>
    <t>SCOALA CU CL. I-IV POIENI, PIETROASA</t>
  </si>
  <si>
    <t>GRADINITA CU PROGRAM NORMAL POIENI,  PIETROASA</t>
  </si>
  <si>
    <t>SCOALA CU CL. I-IV  CRIVINA, PIETROASA</t>
  </si>
  <si>
    <t>GRADINITA CU PROGRAM NORMAL CRIVINA, PIETROASA</t>
  </si>
  <si>
    <t>SCOALA CU CL. I-IV FARASESTI, PIETROASA</t>
  </si>
  <si>
    <t>GRADINITA CU PROGRAM NORMAL FARASESTI, PIETROASA</t>
  </si>
  <si>
    <t>SCOALA CU CL. I-VIII PISCHIA</t>
  </si>
  <si>
    <t>GRADINITA CU PROGRAM NORMAL PISCHIA</t>
  </si>
  <si>
    <t>GRADINITA CU PROGRAM NORMAL BENCECU DE JOS, PISCHIA</t>
  </si>
  <si>
    <t>GRADINITA CU PROGRAM NORMAL BENCECU DE SUS, PISCHIA</t>
  </si>
  <si>
    <t>SCOALA CU CL. I-VIII  BENCECU DE SUS, PISCHIA</t>
  </si>
  <si>
    <t>SCOALA CU CL. I-IV MURANI, PISCHIA</t>
  </si>
  <si>
    <t>GRADINITA CU PROGRAM NORMAL MURANI,  PISCHIA</t>
  </si>
  <si>
    <t>SCOALA CU CL. I-VIII RACOVITA</t>
  </si>
  <si>
    <t>GRADINITA CU PROGRAM NORMAL RACOVITA</t>
  </si>
  <si>
    <t>SCOALA CU CL. I-VIII HITIAS, RACOVITA</t>
  </si>
  <si>
    <t>GRADINITA CU PROGRAM NORMAL HITIAS, RACOVITA</t>
  </si>
  <si>
    <t>GRADINITA CU PROGRAM NORMAL CAPAT, RACOVITA</t>
  </si>
  <si>
    <t>SCOALA CU CL. I-IV CAPAT, RACOVITA</t>
  </si>
  <si>
    <t>GRADINITA CU PROGRAM NORMAL DRAGOESTI, RACOVITA</t>
  </si>
  <si>
    <t>SCOALA CU CL. I-IV DRAGOESTI, RACOVITA</t>
  </si>
  <si>
    <t>SCOALA CU CL. I-IV FICATARI, RACOVITA</t>
  </si>
  <si>
    <t>GRADINITA CU PROGRAM NORMALFICATARI, RACOVITA</t>
  </si>
  <si>
    <t>SCOALA CU CL. I-IV SIRBOVA, RACOVITA</t>
  </si>
  <si>
    <t>GRADINITA CU PROGRAM NORMAL SIRBOVA, RACOVITA</t>
  </si>
  <si>
    <t>SCOALA CU CL. I-VIII REMETEA MARE</t>
  </si>
  <si>
    <t>GRADINITA CU PROGRAM NORMAL REMETEA MARE</t>
  </si>
  <si>
    <t>SCOALA CU CL. I-IV IANOVA, REMETEA MARE</t>
  </si>
  <si>
    <t>GRADINITA CU PROGRAM NORMAL IANOVA, REMETEA MARE</t>
  </si>
  <si>
    <t>SCOALA CU CL. I-VIII SACALAZ</t>
  </si>
  <si>
    <t>SCOALA CU CL. I-VIII  BEREGSAU MARE, SACALAZ</t>
  </si>
  <si>
    <t>GRADINITA CU PROGRAM PRELUNGIT SACALAZ</t>
  </si>
  <si>
    <t>GRADINITA CU PROGRAM NORMAL BEREGSAU MARE, SACALAZ</t>
  </si>
  <si>
    <t>SCOALA CU CL. I-IV BEREGSAU MIC,  SACALAZ</t>
  </si>
  <si>
    <t>GRADINITA CU PROGRAM NORMAL BEREGSAU MIC, SACALAZ</t>
  </si>
  <si>
    <t>SCOALA CU CL. I-VIII SACOSU TURCESC</t>
  </si>
  <si>
    <t>GRADINITA CU PROGRAM NORMAL SACOSU TURCESC</t>
  </si>
  <si>
    <t>SCOALA CU CL. I-VIII ULIUC,  SACOSU TURCESC</t>
  </si>
  <si>
    <t>GRADINITA CU PROGRAM NORMAL ULIUC,SACOSU TURCESC</t>
  </si>
  <si>
    <t>SCOALA CU CL. I-IV BERINI, SACOSU TURCESC</t>
  </si>
  <si>
    <t>GRADINITA CU PROGRAM NORMAL BERINI, SACOSU TURCESC</t>
  </si>
  <si>
    <t>GRADINITA CU PROGRAM NORMAL OTVESTI, SACOSU TURCESC</t>
  </si>
  <si>
    <t>SCOALA CU CL I-IV OTVESTI, SACOSU TURCESC</t>
  </si>
  <si>
    <t>SCOALA CU CL. I-VIII SAG</t>
  </si>
  <si>
    <t>GRADINITA CU PROGRAM PRELUNGIT SAG</t>
  </si>
  <si>
    <t>SCOALA CU CL. I-VIII SINANDREI</t>
  </si>
  <si>
    <t>SCOALA CU CL. I-VIII CARANI SINANDREI</t>
  </si>
  <si>
    <t>GRADINITA CU PROGRAM PRELUNGIT SANANDREI</t>
  </si>
  <si>
    <t>SCOALA CU CL I-IV COVACI, SINANDREI</t>
  </si>
  <si>
    <t>GRADINITA CU PROGRAM NORMAL COVACI, SINANDREI</t>
  </si>
  <si>
    <t>GRADINITA CU PROGRAM NORMAL CARANI, SINANDREI</t>
  </si>
  <si>
    <t>SCOALA CU CL. I-VIII SANDRA</t>
  </si>
  <si>
    <t>GRADINITA CU PROGRAM PRELUNGIT SANDRA</t>
  </si>
  <si>
    <t>GRADINITA CU PROGRAM NORMAL UIHEI, SANDRA</t>
  </si>
  <si>
    <t>SCOALA CU CL. I-IV UIHEI, SANDRA</t>
  </si>
  <si>
    <t>SCOALA CU CL. I-VIII SARAVALE</t>
  </si>
  <si>
    <t>GRADINITA CU PROGRAM NORMAL SARAVALE</t>
  </si>
  <si>
    <t>SCOALA CU CL. I-VIII SATCHINEZ</t>
  </si>
  <si>
    <t>GRADINITA CU PROGRAM NORMAL SATCHINEZ</t>
  </si>
  <si>
    <t>GRADINITA CU PROGRAM NORMAL BARATEAZ SATCHINEZ</t>
  </si>
  <si>
    <t>SCOALA CU CL. I-IV BARATEAZ, SATCHINEZ</t>
  </si>
  <si>
    <t>SCOALA CU CL. I-VIII HODONI, SATCHINEZ</t>
  </si>
  <si>
    <t>GRADINITA CU PROGRAM NORMAL HODONI</t>
  </si>
  <si>
    <t>SCOALA CU CL. I-IV SECAS</t>
  </si>
  <si>
    <t>GRADINITA CU PROGRAM NORMAL  SECAS</t>
  </si>
  <si>
    <t>SCOALA CU CL. I-VIII SINMIHAIU ROMAN</t>
  </si>
  <si>
    <t>SCOALA CU CL. I-VIII UTVIN SINMIHAIU ROMAN</t>
  </si>
  <si>
    <t>GRADINITA CU PROGRAM NORMAL NR.1 SI 2 SINMIHAIU ROMAN</t>
  </si>
  <si>
    <t>GRADINITA CU PROGRAM NORMAL SINMIHAIU GERMAN, SINMIHAIU ROMAN</t>
  </si>
  <si>
    <t>SCOALA CU CL. I-IV SINMIHAIU GERMAN, SINMIHAIU ROMAN</t>
  </si>
  <si>
    <t>GRADINITA CU PROGRAM NORMAL UTVIN, SINMIHAIU ROMAN</t>
  </si>
  <si>
    <t>SCOALA CU CL. I-VIII SINPETRU MARE</t>
  </si>
  <si>
    <t>GRADINITA CU PROGRAM NORMAL SINPETRU MARE</t>
  </si>
  <si>
    <t>SCOALA CU CL. I-VIII IGRIS, SINPETRU MARE</t>
  </si>
  <si>
    <t>GRADINITA CU PROGRAM NORMAL IGRIS, SINPETRU MARE</t>
  </si>
  <si>
    <t>SCOALA CU CL. I-VIII STIUCA</t>
  </si>
  <si>
    <t>GRADINITA CU PROGRAM NORMAL STIUCA</t>
  </si>
  <si>
    <t>GRADINITA CU PROGRAM NORMAL DRAGOMIRESTI ,STIUCA</t>
  </si>
  <si>
    <t>SCOALA CU CL. I-IV DRAGOMIRESTI, STIUCA</t>
  </si>
  <si>
    <t>GRADINITA CU PROGRAM NORMAL OLOSAG ,STIUCA</t>
  </si>
  <si>
    <t>SCOALA CU CL. I-VIII TEREMIA MARE</t>
  </si>
  <si>
    <t>SCOALA CU CL. I-VIII NERAU ,TEREMIA MARE</t>
  </si>
  <si>
    <t>GRADINITA CU PROGRAM NORMAL TEREMIA MARE</t>
  </si>
  <si>
    <t>GRADINITA CU PROGRAM NORMAL NERAU, TEREMIA MARE</t>
  </si>
  <si>
    <t>GRADINITA CU PROGRAM NORMAL TEREMIA MICA, TEREMIA MARE</t>
  </si>
  <si>
    <t>SCOALA CU CL. I-IV TEREMIA MICA,TEREMIA MARE</t>
  </si>
  <si>
    <t>SCOALA CU CL. I-VIII SORIN LEIA, TOMESTI</t>
  </si>
  <si>
    <t>GRADINITA CU PROGRAM NORMAL TOMESTI SAT</t>
  </si>
  <si>
    <t>GRADINITA CU PROGRAM NORMAL TOMESTI</t>
  </si>
  <si>
    <t>GRADINITA CU PROGRAM NORMAL LUNCANII DE JOS, TOMESTI</t>
  </si>
  <si>
    <t>GRADINITA CU PROGRAM NORMAL ROMANESTI, TOMESTI</t>
  </si>
  <si>
    <t>SCOALA CU CL. I-VIII TOMNATIC</t>
  </si>
  <si>
    <t>GRADINITA CU PROGRAM NORMAL TOMNATIC</t>
  </si>
  <si>
    <t>SCOALA CU CL. I-VIII TOPOLOVATU MARE</t>
  </si>
  <si>
    <t>GRADINITA CU PROGRAM NORMAL TOPOLAVATU MARE</t>
  </si>
  <si>
    <t>GRADINITA CU PROGRAM NORMAL BUDINT, TOPOLOVATU MARE</t>
  </si>
  <si>
    <t>SCOALA CU CL. I-IV BUDINT, TOPOLOVATU MARE</t>
  </si>
  <si>
    <t>SCOALA CU CL. I-IV IOSIFALAU, TOPOLOVATU MARE</t>
  </si>
  <si>
    <t>GRADINITA CU PROGRAM NORMAL IOSIFALAU, TOPOLOVATU MARE</t>
  </si>
  <si>
    <t>SCOALA CU CL. I-IV SUSTRA, TOPOLOVATU MARE</t>
  </si>
  <si>
    <t>GRADINITA CU PROGRAM NORMAL SUSTRA, TOPOLOVATU MARE</t>
  </si>
  <si>
    <t>SCOALA CU CL. I-VIII TORMAC</t>
  </si>
  <si>
    <t>GRADINITA CU PROGRAM PRELUNGIT TORMAC</t>
  </si>
  <si>
    <t>SCOALA CU CL. I-VIII SIPET, TORMAC</t>
  </si>
  <si>
    <t>GRADINITA CU PROGRAM NORMAL SIPET, TORMAC</t>
  </si>
  <si>
    <t>GRADINITA CU PROGRAM NORMAL CADAR, TORMAC</t>
  </si>
  <si>
    <t>SCOALA CU CL. I-VIII SUDRIAS, TRAIAN VUIA</t>
  </si>
  <si>
    <t>GRADINITA CU PROGRAM NORMAL SUDRIAS, TRAIAN VUIA</t>
  </si>
  <si>
    <t>GRADINITA CU PROGRAM NORMAL SURDUCU MIC, TRAIAN VUIA</t>
  </si>
  <si>
    <t>SCOALA CU CL. I-IV SUSANI, TRAIAN VUIA</t>
  </si>
  <si>
    <t>GRADINITA CU PROGRAM NORMAL SUSANI, TRAIAN VUIA</t>
  </si>
  <si>
    <t>GRADINITA CU PROGRAM NORMAL TRAIAN VUIA</t>
  </si>
  <si>
    <t>SCOALA CU CL. I-IV, TRAIAN VUIA</t>
  </si>
  <si>
    <t>GRADINITA CU PROGRAM NORMAL JUPANI, TRAIAN VUIA</t>
  </si>
  <si>
    <t>SCOALA CU CL. I-IV JUPANI,TRAIAN VUIA</t>
  </si>
  <si>
    <t>SCOALA CU CL. I- VIII UIVAR</t>
  </si>
  <si>
    <t>GRADINITA CU PROGRAM NORMAL  UIVAR</t>
  </si>
  <si>
    <t>GRADINITA CU PROGRAM NORMAL PUSTINIS, UIVAR</t>
  </si>
  <si>
    <t>SCOALA CU CL. I- IV PUSTINIS,  UIVAR</t>
  </si>
  <si>
    <t>SCOALA CU CL. I- IV RAUTI,  UIVAR</t>
  </si>
  <si>
    <t>GRADINITA CU PROGRAM NORMAL RAUTI, UIVAR</t>
  </si>
  <si>
    <t>GRADINITA CU PROGRAM NORMAL SINMARTINUL MAGHIAR, UIVAR</t>
  </si>
  <si>
    <t>SCOALA CU CL. I- IV SINMARTINUL MAGHIAR, UIVAR</t>
  </si>
  <si>
    <t>SCOALA CU CL. I- VIII VALCANI</t>
  </si>
  <si>
    <t>GRADINITA CU PROGRAM NORMAL VALCANI</t>
  </si>
  <si>
    <t>SCOALA CU CL. I- VIII VARIAS</t>
  </si>
  <si>
    <t>SCOALA CU CL. I- VIII GELU, VARIAS</t>
  </si>
  <si>
    <t>GRADINITA CU PROGRAM PRELUNGIT VARIAS</t>
  </si>
  <si>
    <t>GRADINITA CU PROGRAM NORMAL GELU, VARIAS</t>
  </si>
  <si>
    <t>GRADINITA CU PROGRAM NORMAL SINPETRU MIC, VARIAS</t>
  </si>
  <si>
    <t>SCOALA CU CL. I- VIII V.V. DELEMARINA</t>
  </si>
  <si>
    <t>SCOALA CU CL. I- VIII PETROASA MARE, V.V. DELEMARINA</t>
  </si>
  <si>
    <t>SCOALA CU CL. I- IV HONORICI, V.V. DELAMARINA</t>
  </si>
  <si>
    <t>SCOALA CU CL. I- IV VISAG, V.V. DELAMARINA</t>
  </si>
  <si>
    <t>GRADINITA CU PROGRAM NORMAL PETROASA MARE, V.V. DELAMARINA</t>
  </si>
  <si>
    <t>GRADINITA CU PROGRAM NORMAL  V.V. DELAMARINA</t>
  </si>
  <si>
    <t>GRADINITA CU PROGRAM NORMAL VISAG,  V.V. DELAMARINA</t>
  </si>
  <si>
    <t>GRADINITA CU PROGRAM NORMAL HONORICI,  V.V. DELAMARINA</t>
  </si>
  <si>
    <t>SCOALA CU CL. I- VIII VOITEG</t>
  </si>
  <si>
    <t>GRADINITA CU PROGRAM NORMAL VOITEG</t>
  </si>
  <si>
    <t>SCOALA CU CL. I- IV FOLEA, VOITEG</t>
  </si>
  <si>
    <t>GRADINITA CU PROGRAM NORMAL FOLEA, VOITEG</t>
  </si>
  <si>
    <t>SCOALA DOMINO SERVITE</t>
  </si>
  <si>
    <t>SCOALA CRESTINA BUNUL PASTOR GHIRODA</t>
  </si>
  <si>
    <t>SCOALA PRIMARA HARUL, LUGOJ</t>
  </si>
  <si>
    <t>SCOALA PRIVATA CASA SPERANTEI TIMISOARA</t>
  </si>
  <si>
    <t>SCOALA PARTICULARA ED VERTIGO TIMISOARA</t>
  </si>
  <si>
    <t>SCOALA PRIMARA MONTESSORI TIMISOARA</t>
  </si>
  <si>
    <t>LICEUL TEOLOGIC ROMANO CATOLIC GERHARDIUM TIMISOARA</t>
  </si>
  <si>
    <t>0681 De scos din BD</t>
  </si>
  <si>
    <t>GRADINITA CRESTINA PROGRAM NORMAL SPERANTA , JEBEL</t>
  </si>
  <si>
    <t>GRADINITA CRESTINA ALFA GIARMATA</t>
  </si>
  <si>
    <t>GRADINITA BARBIE FAN CLUB TIMISOARA</t>
  </si>
  <si>
    <t>GRADINITA CORDIANA TIMISOARA</t>
  </si>
  <si>
    <t>GRADINITA GIMINI TIMISOARA</t>
  </si>
  <si>
    <t>GRADINITA LADY BIRD , TIMISOARA</t>
  </si>
  <si>
    <t>GRADINITA NOTRE DAME JIMBOLIA</t>
  </si>
  <si>
    <t>GRADINITA PRIMII PASI TIMISOARA</t>
  </si>
  <si>
    <t>SCOALA CU CLASELE I-VIII NR.1, SANNICOLAU MARE</t>
  </si>
  <si>
    <t>GRADINITA CU PROGRAM NORMAL CUTINA, BETHAUSEN</t>
  </si>
  <si>
    <t>GRADINITA PN NR. 2 COSTEIU</t>
  </si>
  <si>
    <t xml:space="preserve"> D. Leonida</t>
  </si>
  <si>
    <t xml:space="preserve"> Fr. Lukas</t>
  </si>
  <si>
    <t>Obs.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</si>
</sst>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sz val="11"/>
      <color indexed="8"/>
      <name val="Calibri"/>
      <family val="2"/>
    </font>
    <font>
      <b/>
      <sz val="12"/>
      <name val="Arial"/>
      <family val="2"/>
    </font>
    <font>
      <b/>
      <sz val="10"/>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sz val="12"/>
      <name val="Arial"/>
      <family val="2"/>
    </font>
    <font>
      <sz val="14"/>
      <name val="Arial"/>
      <family val="2"/>
    </font>
    <font>
      <b/>
      <sz val="16"/>
      <name val="Arial"/>
      <family val="2"/>
    </font>
    <font>
      <b/>
      <sz val="12"/>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rgb="FFFAFAFA"/>
        <bgColor indexed="64"/>
      </patternFill>
    </fill>
    <fill>
      <patternFill patternType="solid">
        <fgColor theme="0" tint="-0.1499900072813034"/>
        <bgColor indexed="64"/>
      </patternFill>
    </fill>
    <fill>
      <patternFill patternType="solid">
        <fgColor rgb="FFFFFF99"/>
        <bgColor indexed="64"/>
      </patternFill>
    </fill>
    <fill>
      <patternFill patternType="solid">
        <fgColor rgb="FFBBEC80"/>
        <bgColor indexed="64"/>
      </patternFill>
    </fill>
    <fill>
      <patternFill patternType="solid">
        <fgColor rgb="FFFFFF00"/>
        <bgColor indexed="64"/>
      </patternFill>
    </fill>
    <fill>
      <patternFill patternType="solid">
        <fgColor rgb="FFCCECFF"/>
        <bgColor indexed="64"/>
      </patternFill>
    </fill>
    <fill>
      <patternFill patternType="solid">
        <fgColor rgb="FFFFE7E7"/>
        <bgColor indexed="64"/>
      </patternFill>
    </fill>
    <fill>
      <patternFill patternType="solid">
        <fgColor rgb="FFC0C0C0"/>
        <bgColor indexed="64"/>
      </patternFill>
    </fill>
    <fill>
      <patternFill patternType="solid">
        <fgColor rgb="FFF5FBEB"/>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medium"/>
      <bottom style="thin"/>
    </border>
    <border>
      <left style="medium"/>
      <right style="thin"/>
      <top style="thin"/>
      <bottom style="thin"/>
    </border>
    <border>
      <left style="thin"/>
      <right style="thin"/>
      <top style="thin"/>
      <bottom style="medium"/>
    </border>
    <border>
      <left style="thin"/>
      <right/>
      <top style="thin"/>
      <bottom style="thin"/>
    </border>
    <border>
      <left style="thin"/>
      <right/>
      <top style="thin"/>
      <bottom style="medium"/>
    </border>
    <border>
      <left style="thin"/>
      <right style="thin"/>
      <top style="thin"/>
      <bottom/>
    </border>
    <border>
      <left style="thin"/>
      <right/>
      <top style="thin"/>
      <bottom/>
    </border>
    <border>
      <left/>
      <right style="thin"/>
      <top style="thin"/>
      <bottom style="thin"/>
    </border>
    <border>
      <left/>
      <right style="thin"/>
      <top style="thin"/>
      <bottom style="medium"/>
    </border>
    <border>
      <left/>
      <right style="thin"/>
      <top style="thin"/>
      <bottom/>
    </border>
    <border>
      <left/>
      <right style="medium"/>
      <top style="medium"/>
      <bottom style="thin"/>
    </border>
    <border>
      <left/>
      <right style="medium"/>
      <top style="thin"/>
      <bottom style="medium"/>
    </border>
    <border>
      <left style="medium"/>
      <right/>
      <top style="medium"/>
      <bottom/>
    </border>
    <border>
      <left style="medium"/>
      <right/>
      <top style="medium"/>
      <bottom style="thin"/>
    </border>
    <border>
      <left style="thin"/>
      <right style="thin"/>
      <top/>
      <bottom style="thin"/>
    </border>
    <border>
      <left style="medium"/>
      <right style="medium"/>
      <top style="medium"/>
      <bottom style="thin"/>
    </border>
    <border>
      <left style="medium"/>
      <right style="medium"/>
      <top style="thin"/>
      <bottom style="thin"/>
    </border>
    <border>
      <left style="medium"/>
      <right style="thin"/>
      <top style="thin"/>
      <bottom style="medium"/>
    </border>
    <border>
      <left/>
      <right style="thin"/>
      <top/>
      <bottom style="thin"/>
    </border>
    <border>
      <left style="thin"/>
      <right/>
      <top/>
      <bottom style="thin"/>
    </border>
    <border>
      <left style="medium"/>
      <right style="thin"/>
      <top/>
      <bottom style="thin"/>
    </border>
    <border>
      <left style="thin"/>
      <right style="medium"/>
      <top style="thin"/>
      <bottom style="medium"/>
    </border>
    <border>
      <left style="medium"/>
      <right/>
      <top/>
      <bottom/>
    </border>
    <border>
      <left style="thin"/>
      <right/>
      <top/>
      <bottom style="medium"/>
    </border>
    <border>
      <left style="medium"/>
      <right style="medium"/>
      <top style="thin"/>
      <bottom style="medium"/>
    </border>
    <border>
      <left style="medium"/>
      <right style="medium"/>
      <top style="thin"/>
      <bottom/>
    </border>
    <border>
      <left/>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style="medium"/>
      <top style="medium"/>
      <bottom style="medium"/>
    </border>
    <border>
      <left style="medium"/>
      <right style="medium"/>
      <top/>
      <bottom style="medium"/>
    </border>
    <border>
      <left/>
      <right style="medium"/>
      <top style="thin"/>
      <bottom style="thin"/>
    </border>
    <border>
      <left/>
      <right/>
      <top/>
      <bottom style="thin"/>
    </border>
    <border>
      <left style="thin"/>
      <right style="medium"/>
      <top/>
      <bottom style="thin"/>
    </border>
    <border>
      <left/>
      <right/>
      <top style="thin"/>
      <bottom style="thin"/>
    </border>
    <border>
      <left style="medium"/>
      <right style="medium"/>
      <top/>
      <bottom/>
    </border>
    <border>
      <left style="thin"/>
      <right/>
      <top style="medium"/>
      <bottom/>
    </border>
    <border>
      <left/>
      <right/>
      <top style="thin"/>
      <bottom/>
    </border>
    <border>
      <left/>
      <right/>
      <top style="medium"/>
      <bottom style="thin"/>
    </border>
    <border>
      <left style="thin"/>
      <right style="thin"/>
      <top/>
      <bottom style="medium"/>
    </border>
    <border>
      <left style="medium"/>
      <right/>
      <top style="thin"/>
      <bottom style="medium"/>
    </border>
    <border>
      <left style="medium"/>
      <right/>
      <top style="thin"/>
      <bottom/>
    </border>
    <border>
      <left style="medium"/>
      <right/>
      <top/>
      <bottom style="medium"/>
    </border>
    <border>
      <left/>
      <right/>
      <top/>
      <bottom style="medium"/>
    </border>
    <border>
      <left/>
      <right/>
      <top style="medium"/>
      <bottom/>
    </border>
    <border>
      <left style="medium"/>
      <right style="thin"/>
      <top style="thin"/>
      <bottom/>
    </border>
    <border>
      <left style="thin"/>
      <right style="medium"/>
      <top style="thin"/>
      <bottom/>
    </border>
    <border>
      <left style="medium"/>
      <right/>
      <top style="thin"/>
      <bottom style="thin"/>
    </border>
    <border>
      <left/>
      <right/>
      <top style="medium"/>
      <bottom style="medium"/>
    </border>
    <border>
      <left style="medium"/>
      <right style="thin"/>
      <top style="medium"/>
      <bottom style="medium"/>
    </border>
    <border>
      <left style="thin"/>
      <right style="medium"/>
      <top style="medium"/>
      <bottom style="medium"/>
    </border>
    <border>
      <left/>
      <right style="medium"/>
      <top style="medium"/>
      <bottom style="medium"/>
    </border>
    <border>
      <left/>
      <right/>
      <top style="thin"/>
      <bottom style="medium"/>
    </border>
    <border>
      <left style="medium"/>
      <right style="medium"/>
      <top/>
      <bottom style="thin"/>
    </border>
    <border>
      <left style="medium"/>
      <right/>
      <top style="medium"/>
      <bottom style="medium"/>
    </border>
    <border>
      <left/>
      <right style="medium"/>
      <top style="medium"/>
      <bottom/>
    </border>
    <border>
      <left style="medium"/>
      <right/>
      <top/>
      <bottom style="thin"/>
    </border>
    <border>
      <left style="thin"/>
      <right style="thin"/>
      <top style="medium"/>
      <bottom style="medium"/>
    </border>
    <border>
      <left style="thin"/>
      <right/>
      <top style="medium"/>
      <bottom style="medium"/>
    </border>
    <border>
      <left style="thin"/>
      <right/>
      <top/>
      <bottom/>
    </border>
    <border>
      <left style="medium"/>
      <right style="thin"/>
      <top/>
      <bottom/>
    </border>
    <border>
      <left style="medium"/>
      <right style="thin"/>
      <top/>
      <bottom style="medium"/>
    </border>
    <border>
      <left style="medium"/>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37">
    <xf numFmtId="0" fontId="0" fillId="0" borderId="0" xfId="0" applyAlignment="1">
      <alignment/>
    </xf>
    <xf numFmtId="0" fontId="5" fillId="0" borderId="0" xfId="0" applyFont="1" applyAlignment="1">
      <alignment/>
    </xf>
    <xf numFmtId="0" fontId="6" fillId="0" borderId="0" xfId="0" applyFont="1" applyAlignment="1">
      <alignment horizontal="left"/>
    </xf>
    <xf numFmtId="0" fontId="5" fillId="0" borderId="0" xfId="0" applyFont="1" applyAlignment="1">
      <alignment horizontal="left" indent="4"/>
    </xf>
    <xf numFmtId="0" fontId="6" fillId="0" borderId="0" xfId="0" applyFont="1" applyAlignment="1">
      <alignment/>
    </xf>
    <xf numFmtId="0" fontId="5" fillId="0" borderId="0" xfId="0" applyFont="1" applyAlignment="1">
      <alignment/>
    </xf>
    <xf numFmtId="0" fontId="4" fillId="0" borderId="10" xfId="0"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6" fillId="0" borderId="0" xfId="0" applyFont="1" applyFill="1" applyAlignment="1">
      <alignment/>
    </xf>
    <xf numFmtId="0" fontId="0" fillId="0" borderId="0" xfId="0" applyFont="1" applyFill="1" applyAlignment="1">
      <alignment/>
    </xf>
    <xf numFmtId="0" fontId="10" fillId="0" borderId="0" xfId="0" applyFont="1" applyAlignment="1">
      <alignment/>
    </xf>
    <xf numFmtId="0" fontId="4" fillId="0" borderId="18" xfId="0" applyFont="1" applyBorder="1" applyAlignment="1" applyProtection="1">
      <alignment horizontal="center" vertical="top" wrapText="1"/>
      <protection locked="0"/>
    </xf>
    <xf numFmtId="0" fontId="4" fillId="0" borderId="19" xfId="0" applyFont="1" applyBorder="1" applyAlignment="1" applyProtection="1">
      <alignment horizontal="center" vertical="top" wrapText="1"/>
      <protection locked="0"/>
    </xf>
    <xf numFmtId="0" fontId="4" fillId="0" borderId="20"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23" xfId="0" applyFont="1" applyBorder="1" applyAlignment="1" applyProtection="1">
      <alignment horizontal="center" vertical="top" wrapText="1"/>
      <protection locked="0"/>
    </xf>
    <xf numFmtId="0" fontId="4" fillId="0" borderId="24"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10" fillId="0" borderId="0" xfId="0" applyFont="1" applyAlignment="1">
      <alignment/>
    </xf>
    <xf numFmtId="0" fontId="4" fillId="0" borderId="16" xfId="0" applyFont="1" applyFill="1" applyBorder="1" applyAlignment="1" applyProtection="1">
      <alignment horizontal="center" vertical="top" wrapText="1"/>
      <protection locked="0"/>
    </xf>
    <xf numFmtId="0" fontId="0" fillId="0" borderId="0" xfId="0" applyAlignment="1" applyProtection="1">
      <alignment/>
      <protection/>
    </xf>
    <xf numFmtId="0" fontId="0" fillId="0" borderId="0" xfId="0" applyFont="1" applyAlignment="1" applyProtection="1">
      <alignment/>
      <protection/>
    </xf>
    <xf numFmtId="0" fontId="4" fillId="0" borderId="16" xfId="0" applyFont="1" applyBorder="1" applyAlignment="1" applyProtection="1">
      <alignment vertical="top" wrapText="1"/>
      <protection/>
    </xf>
    <xf numFmtId="0" fontId="2" fillId="32" borderId="26" xfId="0" applyFont="1" applyFill="1" applyBorder="1" applyAlignment="1" applyProtection="1">
      <alignment horizontal="center" vertical="top" wrapText="1"/>
      <protection/>
    </xf>
    <xf numFmtId="0" fontId="2" fillId="32" borderId="27" xfId="0" applyFont="1" applyFill="1" applyBorder="1" applyAlignment="1" applyProtection="1">
      <alignment horizontal="center" vertical="top" wrapText="1"/>
      <protection/>
    </xf>
    <xf numFmtId="0" fontId="5" fillId="0" borderId="0" xfId="0" applyFont="1" applyAlignment="1" applyProtection="1">
      <alignment/>
      <protection/>
    </xf>
    <xf numFmtId="0" fontId="0" fillId="0" borderId="0" xfId="0" applyFont="1" applyFill="1" applyBorder="1" applyAlignment="1">
      <alignment/>
    </xf>
    <xf numFmtId="0" fontId="0" fillId="0" borderId="0" xfId="0" applyBorder="1" applyAlignment="1" applyProtection="1">
      <alignment vertical="center" textRotation="90" wrapText="1"/>
      <protection/>
    </xf>
    <xf numFmtId="0" fontId="4" fillId="0" borderId="28" xfId="0" applyFont="1" applyBorder="1" applyAlignment="1" applyProtection="1">
      <alignment vertical="top" wrapText="1"/>
      <protection/>
    </xf>
    <xf numFmtId="0" fontId="4" fillId="0" borderId="29" xfId="0" applyFont="1" applyBorder="1" applyAlignment="1" applyProtection="1">
      <alignment vertical="top" wrapText="1"/>
      <protection/>
    </xf>
    <xf numFmtId="0" fontId="4" fillId="0" borderId="30"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9" xfId="0" applyFont="1" applyFill="1" applyBorder="1" applyAlignment="1" applyProtection="1">
      <alignment vertical="top" wrapText="1"/>
      <protection/>
    </xf>
    <xf numFmtId="0" fontId="4" fillId="0" borderId="10" xfId="0" applyFont="1" applyBorder="1" applyAlignment="1" applyProtection="1">
      <alignment vertical="top" wrapText="1"/>
      <protection/>
    </xf>
    <xf numFmtId="0" fontId="4" fillId="0" borderId="31" xfId="0" applyFont="1" applyBorder="1" applyAlignment="1" applyProtection="1">
      <alignment vertical="top" wrapText="1"/>
      <protection/>
    </xf>
    <xf numFmtId="0" fontId="4" fillId="0" borderId="32" xfId="0" applyFont="1" applyFill="1" applyBorder="1" applyAlignment="1" applyProtection="1">
      <alignment vertical="top" wrapText="1"/>
      <protection/>
    </xf>
    <xf numFmtId="0" fontId="4" fillId="0" borderId="14" xfId="0" applyFont="1" applyFill="1" applyBorder="1" applyAlignment="1" applyProtection="1">
      <alignment horizontal="center" vertical="top" wrapText="1"/>
      <protection locked="0"/>
    </xf>
    <xf numFmtId="0" fontId="4" fillId="0" borderId="32" xfId="0" applyFont="1" applyBorder="1" applyAlignment="1" applyProtection="1">
      <alignment vertical="top" wrapText="1"/>
      <protection/>
    </xf>
    <xf numFmtId="0" fontId="2" fillId="32" borderId="16" xfId="0" applyFont="1" applyFill="1" applyBorder="1" applyAlignment="1" applyProtection="1">
      <alignment horizontal="center" vertical="top" wrapText="1"/>
      <protection/>
    </xf>
    <xf numFmtId="0" fontId="2" fillId="32" borderId="17" xfId="0" applyFont="1" applyFill="1" applyBorder="1" applyAlignment="1" applyProtection="1">
      <alignment horizontal="center" vertical="top" wrapText="1"/>
      <protection/>
    </xf>
    <xf numFmtId="0" fontId="2" fillId="32" borderId="33" xfId="0" applyFont="1" applyFill="1" applyBorder="1" applyAlignment="1" applyProtection="1">
      <alignment horizontal="center" vertical="top" wrapText="1"/>
      <protection/>
    </xf>
    <xf numFmtId="0" fontId="4" fillId="0" borderId="34" xfId="0" applyFont="1" applyBorder="1" applyAlignment="1" applyProtection="1">
      <alignment horizontal="center" vertical="top" wrapText="1"/>
      <protection locked="0"/>
    </xf>
    <xf numFmtId="0" fontId="4" fillId="0" borderId="35" xfId="0" applyFont="1" applyBorder="1" applyAlignment="1" applyProtection="1">
      <alignment horizontal="center" vertical="top" wrapText="1"/>
      <protection locked="0"/>
    </xf>
    <xf numFmtId="0" fontId="2" fillId="32" borderId="36" xfId="0" applyFont="1" applyFill="1" applyBorder="1" applyAlignment="1" applyProtection="1">
      <alignment horizontal="center" vertical="top" wrapText="1"/>
      <protection/>
    </xf>
    <xf numFmtId="0" fontId="2" fillId="32" borderId="12" xfId="0" applyFont="1" applyFill="1" applyBorder="1" applyAlignment="1" applyProtection="1">
      <alignment horizontal="center" vertical="top" wrapText="1"/>
      <protection/>
    </xf>
    <xf numFmtId="0" fontId="4" fillId="33" borderId="33" xfId="0" applyFont="1" applyFill="1" applyBorder="1" applyAlignment="1" applyProtection="1">
      <alignment horizontal="center" vertical="top" wrapText="1"/>
      <protection/>
    </xf>
    <xf numFmtId="0" fontId="4" fillId="33" borderId="37" xfId="0" applyFont="1" applyFill="1" applyBorder="1" applyAlignment="1" applyProtection="1">
      <alignment horizontal="center" vertical="top" wrapText="1"/>
      <protection/>
    </xf>
    <xf numFmtId="0" fontId="0" fillId="0" borderId="28" xfId="0" applyBorder="1" applyAlignment="1" applyProtection="1">
      <alignment vertical="center" textRotation="90" wrapText="1"/>
      <protection/>
    </xf>
    <xf numFmtId="0" fontId="2" fillId="32" borderId="13" xfId="0" applyFont="1" applyFill="1" applyBorder="1" applyAlignment="1" applyProtection="1">
      <alignment horizontal="center" vertical="top" wrapText="1"/>
      <protection/>
    </xf>
    <xf numFmtId="0" fontId="0" fillId="0" borderId="38" xfId="0" applyBorder="1" applyAlignment="1" applyProtection="1">
      <alignment vertical="center" textRotation="90" wrapText="1"/>
      <protection/>
    </xf>
    <xf numFmtId="0" fontId="4" fillId="33" borderId="39" xfId="0" applyFont="1" applyFill="1" applyBorder="1" applyAlignment="1" applyProtection="1">
      <alignment horizontal="center" vertical="top" wrapText="1"/>
      <protection/>
    </xf>
    <xf numFmtId="0" fontId="4" fillId="0" borderId="0" xfId="0" applyFont="1" applyBorder="1" applyAlignment="1" applyProtection="1">
      <alignment vertical="top" wrapText="1"/>
      <protection/>
    </xf>
    <xf numFmtId="0" fontId="0" fillId="0" borderId="0" xfId="0" applyBorder="1" applyAlignment="1">
      <alignment/>
    </xf>
    <xf numFmtId="0" fontId="4"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0" fillId="0" borderId="0" xfId="0" applyFill="1" applyBorder="1" applyAlignment="1">
      <alignment/>
    </xf>
    <xf numFmtId="0" fontId="4" fillId="33" borderId="18"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21" xfId="0" applyFont="1" applyBorder="1" applyAlignment="1" applyProtection="1">
      <alignment vertical="top" wrapText="1"/>
      <protection/>
    </xf>
    <xf numFmtId="0" fontId="4" fillId="0" borderId="15" xfId="0" applyFont="1" applyBorder="1" applyAlignment="1" applyProtection="1">
      <alignment vertical="top" wrapText="1"/>
      <protection/>
    </xf>
    <xf numFmtId="0" fontId="4" fillId="0" borderId="19"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19" xfId="0" applyFont="1" applyFill="1" applyBorder="1" applyAlignment="1" applyProtection="1">
      <alignment horizontal="center" vertical="top" wrapText="1"/>
      <protection locked="0"/>
    </xf>
    <xf numFmtId="0" fontId="4" fillId="0" borderId="20" xfId="0" applyFont="1" applyFill="1" applyBorder="1" applyAlignment="1" applyProtection="1">
      <alignment horizontal="center" vertical="top" wrapText="1"/>
      <protection locked="0"/>
    </xf>
    <xf numFmtId="0" fontId="8" fillId="0" borderId="14" xfId="0" applyFont="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20" xfId="0" applyFont="1" applyFill="1" applyBorder="1" applyAlignment="1" applyProtection="1">
      <alignment vertical="top" wrapText="1"/>
      <protection/>
    </xf>
    <xf numFmtId="0" fontId="4" fillId="33" borderId="20" xfId="0" applyFont="1" applyFill="1" applyBorder="1" applyAlignment="1" applyProtection="1">
      <alignment vertical="top" wrapText="1"/>
      <protection/>
    </xf>
    <xf numFmtId="0" fontId="2" fillId="32" borderId="31" xfId="0" applyFont="1" applyFill="1" applyBorder="1" applyAlignment="1" applyProtection="1">
      <alignment horizontal="center" vertical="top" wrapText="1"/>
      <protection/>
    </xf>
    <xf numFmtId="0" fontId="2" fillId="32" borderId="32" xfId="0" applyFont="1" applyFill="1" applyBorder="1" applyAlignment="1" applyProtection="1">
      <alignment horizontal="center" vertical="top" wrapText="1"/>
      <protection/>
    </xf>
    <xf numFmtId="0" fontId="2" fillId="32" borderId="40" xfId="0" applyFont="1" applyFill="1" applyBorder="1" applyAlignment="1" applyProtection="1">
      <alignment horizontal="center" vertical="top" wrapText="1"/>
      <protection/>
    </xf>
    <xf numFmtId="0" fontId="2" fillId="32" borderId="41" xfId="0" applyFont="1" applyFill="1" applyBorder="1" applyAlignment="1" applyProtection="1">
      <alignment horizontal="center" vertical="top" wrapText="1"/>
      <protection/>
    </xf>
    <xf numFmtId="0" fontId="4" fillId="0" borderId="28" xfId="0" applyFont="1" applyBorder="1" applyAlignment="1" applyProtection="1">
      <alignment vertical="top" wrapText="1"/>
      <protection/>
    </xf>
    <xf numFmtId="0" fontId="0" fillId="0" borderId="42" xfId="0" applyBorder="1" applyAlignment="1" applyProtection="1">
      <alignment vertical="top" wrapText="1"/>
      <protection/>
    </xf>
    <xf numFmtId="0" fontId="4" fillId="34" borderId="43" xfId="0" applyFont="1" applyFill="1" applyBorder="1" applyAlignment="1" applyProtection="1">
      <alignment vertical="top" wrapText="1"/>
      <protection/>
    </xf>
    <xf numFmtId="0" fontId="4" fillId="34" borderId="44" xfId="0" applyFont="1" applyFill="1" applyBorder="1" applyAlignment="1" applyProtection="1">
      <alignment vertical="top" wrapText="1"/>
      <protection/>
    </xf>
    <xf numFmtId="0" fontId="4" fillId="32" borderId="45" xfId="0" applyFont="1" applyFill="1" applyBorder="1" applyAlignment="1" applyProtection="1">
      <alignment vertical="top" wrapText="1"/>
      <protection/>
    </xf>
    <xf numFmtId="0" fontId="2" fillId="32" borderId="46" xfId="0" applyFont="1" applyFill="1" applyBorder="1" applyAlignment="1" applyProtection="1">
      <alignment horizontal="center" vertical="top" wrapText="1"/>
      <protection/>
    </xf>
    <xf numFmtId="0" fontId="2" fillId="32" borderId="47" xfId="0" applyFont="1" applyFill="1" applyBorder="1" applyAlignment="1" applyProtection="1">
      <alignment horizontal="center" vertical="top" wrapText="1"/>
      <protection/>
    </xf>
    <xf numFmtId="0" fontId="2" fillId="32" borderId="48" xfId="0" applyFont="1" applyFill="1" applyBorder="1" applyAlignment="1" applyProtection="1">
      <alignment horizontal="center" vertical="top" wrapText="1"/>
      <protection/>
    </xf>
    <xf numFmtId="0" fontId="0" fillId="0" borderId="49" xfId="0" applyBorder="1" applyAlignment="1">
      <alignment/>
    </xf>
    <xf numFmtId="0" fontId="4" fillId="0" borderId="0" xfId="0" applyFont="1" applyBorder="1" applyAlignment="1" applyProtection="1">
      <alignment vertical="center" textRotation="90" wrapText="1"/>
      <protection/>
    </xf>
    <xf numFmtId="0" fontId="9" fillId="0" borderId="15" xfId="0" applyFont="1" applyFill="1" applyBorder="1" applyAlignment="1" applyProtection="1">
      <alignment horizontal="center" vertical="top" wrapText="1"/>
      <protection locked="0"/>
    </xf>
    <xf numFmtId="0" fontId="4" fillId="0" borderId="23" xfId="0" applyFont="1" applyFill="1" applyBorder="1" applyAlignment="1" applyProtection="1">
      <alignment horizontal="center" vertical="top" wrapText="1"/>
      <protection locked="0"/>
    </xf>
    <xf numFmtId="0" fontId="0" fillId="0" borderId="0" xfId="0" applyAlignment="1" applyProtection="1">
      <alignment/>
      <protection locked="0"/>
    </xf>
    <xf numFmtId="0" fontId="2" fillId="0" borderId="0" xfId="0" applyFont="1" applyAlignment="1" applyProtection="1">
      <alignment/>
      <protection/>
    </xf>
    <xf numFmtId="0" fontId="3" fillId="0" borderId="0" xfId="0" applyFont="1" applyAlignment="1" applyProtection="1">
      <alignment/>
      <protection/>
    </xf>
    <xf numFmtId="0" fontId="2" fillId="35" borderId="13" xfId="0" applyFont="1" applyFill="1" applyBorder="1" applyAlignment="1" applyProtection="1">
      <alignment horizontal="center" vertical="top" wrapText="1"/>
      <protection/>
    </xf>
    <xf numFmtId="0" fontId="2" fillId="35" borderId="12" xfId="0" applyFont="1" applyFill="1" applyBorder="1" applyAlignment="1" applyProtection="1">
      <alignment horizontal="center" vertical="top" wrapText="1"/>
      <protection/>
    </xf>
    <xf numFmtId="0" fontId="2" fillId="35" borderId="37" xfId="0" applyFont="1" applyFill="1" applyBorder="1" applyAlignment="1" applyProtection="1">
      <alignment horizontal="center" vertical="top" wrapText="1"/>
      <protection/>
    </xf>
    <xf numFmtId="0" fontId="2" fillId="35" borderId="50" xfId="0" applyFont="1" applyFill="1" applyBorder="1" applyAlignment="1" applyProtection="1">
      <alignment horizontal="center" vertical="top"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49" xfId="0" applyFont="1" applyBorder="1" applyAlignment="1" applyProtection="1">
      <alignment/>
      <protection/>
    </xf>
    <xf numFmtId="0" fontId="12" fillId="0" borderId="49" xfId="0" applyFont="1" applyBorder="1" applyAlignment="1" applyProtection="1">
      <alignment/>
      <protection locked="0"/>
    </xf>
    <xf numFmtId="0" fontId="4" fillId="34" borderId="43" xfId="0" applyFont="1" applyFill="1" applyBorder="1" applyAlignment="1" applyProtection="1">
      <alignment horizontal="center" vertical="center" wrapText="1"/>
      <protection/>
    </xf>
    <xf numFmtId="0" fontId="4" fillId="34" borderId="44" xfId="0" applyFont="1" applyFill="1" applyBorder="1" applyAlignment="1" applyProtection="1">
      <alignment horizontal="center" vertical="center" wrapText="1"/>
      <protection/>
    </xf>
    <xf numFmtId="0" fontId="4" fillId="32" borderId="45" xfId="0" applyFont="1" applyFill="1" applyBorder="1" applyAlignment="1" applyProtection="1">
      <alignment horizontal="center" vertical="center" wrapText="1"/>
      <protection/>
    </xf>
    <xf numFmtId="0" fontId="2" fillId="32" borderId="32" xfId="0" applyFont="1" applyFill="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2" fillId="32" borderId="41" xfId="0"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 fillId="32" borderId="31" xfId="0" applyFont="1" applyFill="1" applyBorder="1" applyAlignment="1" applyProtection="1">
      <alignment horizontal="center" vertical="center" wrapText="1"/>
      <protection/>
    </xf>
    <xf numFmtId="0" fontId="2" fillId="32" borderId="40" xfId="0" applyFont="1" applyFill="1" applyBorder="1" applyAlignment="1" applyProtection="1">
      <alignment horizontal="center" vertical="center" wrapText="1"/>
      <protection/>
    </xf>
    <xf numFmtId="0" fontId="2" fillId="32" borderId="26" xfId="0" applyFont="1" applyFill="1" applyBorder="1" applyAlignment="1" applyProtection="1">
      <alignment horizontal="center" vertical="center" wrapText="1"/>
      <protection/>
    </xf>
    <xf numFmtId="0" fontId="2" fillId="32" borderId="27" xfId="0" applyFont="1" applyFill="1" applyBorder="1" applyAlignment="1" applyProtection="1">
      <alignment horizontal="center" vertical="center" wrapText="1"/>
      <protection/>
    </xf>
    <xf numFmtId="0" fontId="4" fillId="0" borderId="51" xfId="0" applyFont="1" applyBorder="1" applyAlignment="1" applyProtection="1">
      <alignment vertical="top" wrapText="1"/>
      <protection/>
    </xf>
    <xf numFmtId="0" fontId="4" fillId="0" borderId="45" xfId="0" applyFont="1" applyBorder="1" applyAlignment="1" applyProtection="1">
      <alignment vertical="center" textRotation="90" wrapText="1"/>
      <protection/>
    </xf>
    <xf numFmtId="0" fontId="4" fillId="0" borderId="47" xfId="0" applyFont="1" applyBorder="1" applyAlignment="1" applyProtection="1">
      <alignment vertical="center" textRotation="90" wrapText="1"/>
      <protection/>
    </xf>
    <xf numFmtId="0" fontId="4" fillId="0" borderId="52" xfId="0" applyFont="1" applyBorder="1" applyAlignment="1" applyProtection="1">
      <alignment vertical="center" textRotation="90" wrapText="1"/>
      <protection/>
    </xf>
    <xf numFmtId="0" fontId="4" fillId="0" borderId="15" xfId="0" applyFont="1" applyFill="1" applyBorder="1" applyAlignment="1" applyProtection="1">
      <alignment vertical="top" wrapText="1"/>
      <protection/>
    </xf>
    <xf numFmtId="0" fontId="4" fillId="0" borderId="14" xfId="0" applyFont="1" applyBorder="1" applyAlignment="1" applyProtection="1">
      <alignment vertical="top" wrapText="1"/>
      <protection/>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vertical="top" wrapText="1"/>
      <protection/>
    </xf>
    <xf numFmtId="0" fontId="4" fillId="0" borderId="55" xfId="0" applyFont="1" applyBorder="1" applyAlignment="1" applyProtection="1">
      <alignment vertical="top" wrapText="1"/>
      <protection/>
    </xf>
    <xf numFmtId="0" fontId="3"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51" xfId="0" applyFont="1" applyBorder="1" applyAlignment="1">
      <alignment vertical="center"/>
    </xf>
    <xf numFmtId="0" fontId="5" fillId="0" borderId="49" xfId="0" applyFont="1" applyBorder="1" applyAlignment="1">
      <alignment vertical="center"/>
    </xf>
    <xf numFmtId="0" fontId="0" fillId="0" borderId="51" xfId="0" applyBorder="1" applyAlignment="1">
      <alignment/>
    </xf>
    <xf numFmtId="0" fontId="4" fillId="36" borderId="13" xfId="0" applyFont="1" applyFill="1" applyBorder="1" applyAlignment="1" applyProtection="1">
      <alignment horizontal="center" vertical="top" wrapText="1"/>
      <protection/>
    </xf>
    <xf numFmtId="0" fontId="4" fillId="33" borderId="56" xfId="0" applyFont="1" applyFill="1" applyBorder="1" applyAlignment="1" applyProtection="1">
      <alignment horizontal="center" vertical="top" wrapText="1"/>
      <protection/>
    </xf>
    <xf numFmtId="0" fontId="5" fillId="36" borderId="57" xfId="0" applyFont="1" applyFill="1" applyBorder="1" applyAlignment="1" applyProtection="1">
      <alignment vertical="top" wrapText="1"/>
      <protection/>
    </xf>
    <xf numFmtId="0" fontId="5" fillId="36" borderId="58" xfId="0" applyFont="1" applyFill="1" applyBorder="1" applyAlignment="1" applyProtection="1">
      <alignment vertical="top" wrapText="1"/>
      <protection/>
    </xf>
    <xf numFmtId="0" fontId="5" fillId="36" borderId="32" xfId="0" applyFont="1" applyFill="1" applyBorder="1" applyAlignment="1" applyProtection="1">
      <alignment vertical="top" wrapText="1"/>
      <protection/>
    </xf>
    <xf numFmtId="0" fontId="5" fillId="36" borderId="40" xfId="0" applyFont="1" applyFill="1" applyBorder="1" applyAlignment="1" applyProtection="1">
      <alignment vertical="top" wrapText="1"/>
      <protection/>
    </xf>
    <xf numFmtId="0" fontId="5" fillId="36" borderId="33" xfId="0" applyFont="1" applyFill="1" applyBorder="1" applyAlignment="1" applyProtection="1">
      <alignment vertical="top" wrapText="1"/>
      <protection/>
    </xf>
    <xf numFmtId="0" fontId="5" fillId="36" borderId="59" xfId="0" applyFont="1" applyFill="1" applyBorder="1" applyAlignment="1" applyProtection="1">
      <alignment vertical="top" wrapText="1"/>
      <protection/>
    </xf>
    <xf numFmtId="0" fontId="7" fillId="0" borderId="0" xfId="0" applyFont="1" applyBorder="1" applyAlignment="1" applyProtection="1">
      <alignment/>
      <protection locked="0"/>
    </xf>
    <xf numFmtId="0" fontId="0" fillId="0" borderId="51" xfId="0" applyFont="1" applyBorder="1" applyAlignment="1" applyProtection="1">
      <alignment/>
      <protection/>
    </xf>
    <xf numFmtId="0" fontId="12" fillId="0" borderId="49" xfId="0" applyFont="1" applyBorder="1" applyAlignment="1" applyProtection="1">
      <alignment/>
      <protection/>
    </xf>
    <xf numFmtId="0" fontId="0" fillId="0" borderId="51" xfId="0" applyBorder="1" applyAlignment="1" applyProtection="1">
      <alignment/>
      <protection/>
    </xf>
    <xf numFmtId="0" fontId="0" fillId="0" borderId="49" xfId="0" applyFont="1" applyBorder="1" applyAlignment="1">
      <alignment vertical="center"/>
    </xf>
    <xf numFmtId="0" fontId="0" fillId="0" borderId="49" xfId="0" applyBorder="1" applyAlignment="1">
      <alignment/>
    </xf>
    <xf numFmtId="0" fontId="0" fillId="0" borderId="0" xfId="0" applyBorder="1" applyAlignment="1">
      <alignment/>
    </xf>
    <xf numFmtId="0" fontId="4" fillId="37" borderId="19" xfId="0" applyFont="1" applyFill="1" applyBorder="1" applyAlignment="1" applyProtection="1">
      <alignment vertical="center" wrapText="1"/>
      <protection/>
    </xf>
    <xf numFmtId="0" fontId="4" fillId="32" borderId="46" xfId="0" applyFont="1" applyFill="1" applyBorder="1" applyAlignment="1" applyProtection="1">
      <alignment vertical="top" wrapText="1"/>
      <protection/>
    </xf>
    <xf numFmtId="0" fontId="0" fillId="0" borderId="0" xfId="0" applyAlignment="1">
      <alignment vertical="top" wrapText="1"/>
    </xf>
    <xf numFmtId="0" fontId="4" fillId="33" borderId="60" xfId="0" applyFont="1" applyFill="1" applyBorder="1" applyAlignment="1" applyProtection="1">
      <alignment vertical="top" wrapText="1"/>
      <protection/>
    </xf>
    <xf numFmtId="0" fontId="4" fillId="36" borderId="31" xfId="0" applyFont="1" applyFill="1" applyBorder="1" applyAlignment="1" applyProtection="1">
      <alignment vertical="top" wrapText="1"/>
      <protection/>
    </xf>
    <xf numFmtId="0" fontId="4" fillId="0" borderId="45" xfId="0" applyFont="1" applyBorder="1" applyAlignment="1" applyProtection="1">
      <alignment horizontal="center" vertical="top" wrapText="1"/>
      <protection/>
    </xf>
    <xf numFmtId="0" fontId="0" fillId="0" borderId="61" xfId="0" applyBorder="1" applyAlignment="1">
      <alignment/>
    </xf>
    <xf numFmtId="0" fontId="0" fillId="0" borderId="60" xfId="0" applyBorder="1" applyAlignment="1">
      <alignment/>
    </xf>
    <xf numFmtId="0" fontId="4" fillId="37" borderId="35" xfId="0" applyFont="1" applyFill="1" applyBorder="1" applyAlignment="1" applyProtection="1">
      <alignment vertical="center" wrapText="1"/>
      <protection/>
    </xf>
    <xf numFmtId="0" fontId="2" fillId="36" borderId="47" xfId="0" applyFont="1" applyFill="1" applyBorder="1" applyAlignment="1" applyProtection="1">
      <alignment horizontal="center" vertical="top" wrapText="1"/>
      <protection/>
    </xf>
    <xf numFmtId="0" fontId="9" fillId="36" borderId="16" xfId="0" applyFont="1" applyFill="1" applyBorder="1" applyAlignment="1" applyProtection="1">
      <alignment horizontal="center" vertical="top" wrapText="1"/>
      <protection/>
    </xf>
    <xf numFmtId="0" fontId="9" fillId="36" borderId="15" xfId="0" applyFont="1" applyFill="1" applyBorder="1" applyAlignment="1" applyProtection="1">
      <alignment horizontal="center" vertical="top" wrapText="1"/>
      <protection/>
    </xf>
    <xf numFmtId="0" fontId="4" fillId="36" borderId="17" xfId="0" applyFont="1" applyFill="1" applyBorder="1" applyAlignment="1" applyProtection="1">
      <alignment horizontal="center" vertical="top" wrapText="1"/>
      <protection/>
    </xf>
    <xf numFmtId="0" fontId="4" fillId="36" borderId="19" xfId="0" applyFont="1" applyFill="1" applyBorder="1" applyAlignment="1" applyProtection="1">
      <alignment horizontal="center" vertical="top" wrapText="1"/>
      <protection/>
    </xf>
    <xf numFmtId="0" fontId="4" fillId="36" borderId="33" xfId="0" applyFont="1" applyFill="1" applyBorder="1" applyAlignment="1" applyProtection="1">
      <alignment horizontal="center" vertical="top" wrapText="1"/>
      <protection/>
    </xf>
    <xf numFmtId="0" fontId="4" fillId="36" borderId="20" xfId="0" applyFont="1" applyFill="1" applyBorder="1" applyAlignment="1" applyProtection="1">
      <alignment horizontal="center" vertical="top" wrapText="1"/>
      <protection/>
    </xf>
    <xf numFmtId="0" fontId="4" fillId="36" borderId="10" xfId="0" applyFont="1" applyFill="1" applyBorder="1" applyAlignment="1" applyProtection="1">
      <alignment horizontal="center" vertical="top" wrapText="1"/>
      <protection/>
    </xf>
    <xf numFmtId="0" fontId="4" fillId="36" borderId="12" xfId="0" applyFont="1" applyFill="1" applyBorder="1" applyAlignment="1" applyProtection="1">
      <alignment horizontal="center" vertical="top" wrapText="1"/>
      <protection/>
    </xf>
    <xf numFmtId="0" fontId="4" fillId="36" borderId="17"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xf>
    <xf numFmtId="0" fontId="0" fillId="36" borderId="12" xfId="0" applyFill="1" applyBorder="1" applyAlignment="1" applyProtection="1">
      <alignment horizontal="center" vertical="center"/>
      <protection/>
    </xf>
    <xf numFmtId="0" fontId="4" fillId="36" borderId="23" xfId="0" applyFont="1" applyFill="1" applyBorder="1" applyAlignment="1" applyProtection="1">
      <alignment horizontal="center" vertical="center" wrapText="1"/>
      <protection/>
    </xf>
    <xf numFmtId="0" fontId="4" fillId="36" borderId="12"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62"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36" borderId="63" xfId="0" applyFont="1" applyFill="1" applyBorder="1" applyAlignment="1" applyProtection="1">
      <alignment horizontal="center" vertical="center" wrapText="1"/>
      <protection/>
    </xf>
    <xf numFmtId="0" fontId="4" fillId="36" borderId="25" xfId="0" applyFont="1" applyFill="1" applyBorder="1" applyAlignment="1" applyProtection="1">
      <alignment horizontal="center" vertical="center" wrapText="1"/>
      <protection/>
    </xf>
    <xf numFmtId="0" fontId="4" fillId="36" borderId="22" xfId="0" applyFont="1" applyFill="1" applyBorder="1" applyAlignment="1" applyProtection="1">
      <alignment horizontal="center" vertical="center" wrapText="1"/>
      <protection/>
    </xf>
    <xf numFmtId="0" fontId="0" fillId="36" borderId="63" xfId="0" applyFill="1" applyBorder="1" applyAlignment="1" applyProtection="1">
      <alignment horizontal="center" vertical="center"/>
      <protection/>
    </xf>
    <xf numFmtId="0" fontId="4" fillId="36" borderId="31"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6" borderId="11" xfId="0" applyFont="1" applyFill="1" applyBorder="1" applyAlignment="1" applyProtection="1">
      <alignment horizontal="center" vertical="center" wrapText="1"/>
      <protection/>
    </xf>
    <xf numFmtId="0" fontId="4" fillId="36" borderId="15" xfId="0" applyFont="1" applyFill="1" applyBorder="1" applyAlignment="1" applyProtection="1">
      <alignment horizontal="center" vertical="center" wrapText="1"/>
      <protection/>
    </xf>
    <xf numFmtId="0" fontId="0" fillId="36" borderId="16" xfId="0" applyFill="1" applyBorder="1" applyAlignment="1" applyProtection="1">
      <alignment horizontal="center" vertical="center"/>
      <protection/>
    </xf>
    <xf numFmtId="0" fontId="0" fillId="36" borderId="13" xfId="0" applyFill="1" applyBorder="1" applyAlignment="1" applyProtection="1">
      <alignment horizontal="center" vertical="center"/>
      <protection/>
    </xf>
    <xf numFmtId="0" fontId="4" fillId="36" borderId="16" xfId="0" applyFont="1" applyFill="1" applyBorder="1" applyAlignment="1" applyProtection="1">
      <alignment horizontal="center" vertical="center" wrapText="1"/>
      <protection/>
    </xf>
    <xf numFmtId="0" fontId="4" fillId="36" borderId="13" xfId="0" applyFont="1" applyFill="1" applyBorder="1" applyAlignment="1" applyProtection="1">
      <alignment horizontal="center" vertical="center" wrapText="1"/>
      <protection/>
    </xf>
    <xf numFmtId="0" fontId="4" fillId="36" borderId="40" xfId="0" applyFont="1" applyFill="1" applyBorder="1" applyAlignment="1" applyProtection="1">
      <alignment horizontal="center" vertical="center" wrapText="1"/>
      <protection/>
    </xf>
    <xf numFmtId="0" fontId="4" fillId="36" borderId="24"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protection/>
    </xf>
    <xf numFmtId="0" fontId="4" fillId="36" borderId="20" xfId="0" applyFont="1" applyFill="1" applyBorder="1" applyAlignment="1" applyProtection="1">
      <alignment horizontal="center" vertical="center" wrapText="1"/>
      <protection/>
    </xf>
    <xf numFmtId="0" fontId="0" fillId="36" borderId="33" xfId="0" applyFill="1" applyBorder="1" applyAlignment="1" applyProtection="1">
      <alignment horizontal="center" vertical="center"/>
      <protection/>
    </xf>
    <xf numFmtId="0" fontId="0" fillId="36" borderId="37" xfId="0" applyFill="1" applyBorder="1" applyAlignment="1" applyProtection="1">
      <alignment horizontal="center" vertical="center"/>
      <protection/>
    </xf>
    <xf numFmtId="0" fontId="4" fillId="36" borderId="33" xfId="0" applyFont="1" applyFill="1" applyBorder="1" applyAlignment="1" applyProtection="1">
      <alignment horizontal="center" vertical="center" wrapText="1"/>
      <protection/>
    </xf>
    <xf numFmtId="0" fontId="4" fillId="36" borderId="37" xfId="0" applyFont="1" applyFill="1" applyBorder="1" applyAlignment="1" applyProtection="1">
      <alignment horizontal="center" vertical="center" wrapText="1"/>
      <protection/>
    </xf>
    <xf numFmtId="0" fontId="4" fillId="36" borderId="29" xfId="0" applyFont="1" applyFill="1" applyBorder="1" applyAlignment="1" applyProtection="1">
      <alignment horizontal="center" vertical="center" wrapText="1"/>
      <protection/>
    </xf>
    <xf numFmtId="0" fontId="8" fillId="36" borderId="13" xfId="0" applyFont="1" applyFill="1" applyBorder="1" applyAlignment="1" applyProtection="1">
      <alignment horizontal="center" vertical="center" wrapText="1"/>
      <protection/>
    </xf>
    <xf numFmtId="0" fontId="8" fillId="36" borderId="37" xfId="0" applyFont="1" applyFill="1" applyBorder="1" applyAlignment="1" applyProtection="1">
      <alignment horizontal="center" vertical="center" wrapText="1"/>
      <protection/>
    </xf>
    <xf numFmtId="0" fontId="8" fillId="36" borderId="16" xfId="0" applyFont="1" applyFill="1" applyBorder="1" applyAlignment="1" applyProtection="1">
      <alignment horizontal="center" vertical="center" wrapText="1"/>
      <protection/>
    </xf>
    <xf numFmtId="0" fontId="8" fillId="36" borderId="11" xfId="0" applyFont="1" applyFill="1" applyBorder="1" applyAlignment="1" applyProtection="1">
      <alignment horizontal="center" vertical="center" wrapText="1"/>
      <protection/>
    </xf>
    <xf numFmtId="0" fontId="12" fillId="0" borderId="0" xfId="0" applyFont="1" applyBorder="1" applyAlignment="1" applyProtection="1">
      <alignment/>
      <protection/>
    </xf>
    <xf numFmtId="0" fontId="11" fillId="0" borderId="0" xfId="0" applyFont="1" applyAlignment="1" applyProtection="1">
      <alignment/>
      <protection/>
    </xf>
    <xf numFmtId="0" fontId="0" fillId="0" borderId="49" xfId="0" applyBorder="1" applyAlignment="1" applyProtection="1">
      <alignment/>
      <protection/>
    </xf>
    <xf numFmtId="0" fontId="4" fillId="36" borderId="11" xfId="0" applyFont="1" applyFill="1" applyBorder="1" applyAlignment="1" applyProtection="1">
      <alignment horizontal="center" vertical="top" wrapText="1"/>
      <protection/>
    </xf>
    <xf numFmtId="0" fontId="9" fillId="36" borderId="13" xfId="0" applyFont="1" applyFill="1" applyBorder="1" applyAlignment="1" applyProtection="1">
      <alignment horizontal="center" vertical="top" wrapText="1"/>
      <protection/>
    </xf>
    <xf numFmtId="0" fontId="9" fillId="36" borderId="11" xfId="0" applyFont="1" applyFill="1" applyBorder="1" applyAlignment="1" applyProtection="1">
      <alignment horizontal="center" vertical="top" wrapText="1"/>
      <protection/>
    </xf>
    <xf numFmtId="0" fontId="8" fillId="36" borderId="23" xfId="0" applyFont="1" applyFill="1" applyBorder="1" applyAlignment="1" applyProtection="1">
      <alignment horizontal="center" vertical="top" wrapText="1"/>
      <protection/>
    </xf>
    <xf numFmtId="0" fontId="8" fillId="36" borderId="10" xfId="0" applyFont="1" applyFill="1" applyBorder="1" applyAlignment="1" applyProtection="1">
      <alignment horizontal="center" vertical="top" wrapText="1"/>
      <protection/>
    </xf>
    <xf numFmtId="0" fontId="8" fillId="36" borderId="19" xfId="0" applyFont="1" applyFill="1" applyBorder="1" applyAlignment="1" applyProtection="1">
      <alignment horizontal="center" vertical="top" wrapText="1"/>
      <protection/>
    </xf>
    <xf numFmtId="0" fontId="8" fillId="36" borderId="12" xfId="0" applyFont="1" applyFill="1" applyBorder="1" applyAlignment="1" applyProtection="1">
      <alignment horizontal="center" vertical="top" wrapText="1"/>
      <protection/>
    </xf>
    <xf numFmtId="0" fontId="4" fillId="36" borderId="62" xfId="0" applyFont="1" applyFill="1" applyBorder="1" applyAlignment="1" applyProtection="1">
      <alignment horizontal="center" vertical="top" wrapText="1"/>
      <protection/>
    </xf>
    <xf numFmtId="0" fontId="0" fillId="36" borderId="21" xfId="0" applyFill="1" applyBorder="1" applyAlignment="1" applyProtection="1">
      <alignment/>
      <protection/>
    </xf>
    <xf numFmtId="0" fontId="8" fillId="36" borderId="21" xfId="0" applyFont="1" applyFill="1" applyBorder="1" applyAlignment="1" applyProtection="1">
      <alignment horizontal="center" vertical="top" wrapText="1"/>
      <protection/>
    </xf>
    <xf numFmtId="0" fontId="4" fillId="36" borderId="22" xfId="0" applyFont="1" applyFill="1" applyBorder="1" applyAlignment="1" applyProtection="1">
      <alignment horizontal="center" vertical="top" wrapText="1"/>
      <protection/>
    </xf>
    <xf numFmtId="0" fontId="0" fillId="36" borderId="10" xfId="0" applyFill="1" applyBorder="1" applyAlignment="1" applyProtection="1">
      <alignment/>
      <protection/>
    </xf>
    <xf numFmtId="0" fontId="0" fillId="36" borderId="12" xfId="0" applyFill="1" applyBorder="1" applyAlignment="1" applyProtection="1">
      <alignment/>
      <protection/>
    </xf>
    <xf numFmtId="0" fontId="4" fillId="36" borderId="18" xfId="0" applyFont="1" applyFill="1" applyBorder="1" applyAlignment="1" applyProtection="1">
      <alignment horizontal="center" vertical="top" wrapText="1"/>
      <protection/>
    </xf>
    <xf numFmtId="0" fontId="4" fillId="36" borderId="37" xfId="0" applyFont="1" applyFill="1" applyBorder="1" applyAlignment="1" applyProtection="1">
      <alignment horizontal="center" vertical="top" wrapText="1"/>
      <protection/>
    </xf>
    <xf numFmtId="0" fontId="8" fillId="36" borderId="24" xfId="0" applyFont="1" applyFill="1" applyBorder="1" applyAlignment="1" applyProtection="1">
      <alignment horizontal="center" vertical="top" wrapText="1"/>
      <protection/>
    </xf>
    <xf numFmtId="0" fontId="8" fillId="36" borderId="18" xfId="0" applyFont="1" applyFill="1" applyBorder="1" applyAlignment="1" applyProtection="1">
      <alignment horizontal="center" vertical="top" wrapText="1"/>
      <protection/>
    </xf>
    <xf numFmtId="0" fontId="8" fillId="36" borderId="20" xfId="0" applyFont="1" applyFill="1" applyBorder="1" applyAlignment="1" applyProtection="1">
      <alignment horizontal="center" vertical="top" wrapText="1"/>
      <protection/>
    </xf>
    <xf numFmtId="0" fontId="8" fillId="36" borderId="37" xfId="0" applyFont="1" applyFill="1" applyBorder="1" applyAlignment="1" applyProtection="1">
      <alignment horizontal="center" vertical="top" wrapText="1"/>
      <protection/>
    </xf>
    <xf numFmtId="0" fontId="0" fillId="36" borderId="18" xfId="0" applyFill="1" applyBorder="1" applyAlignment="1" applyProtection="1">
      <alignment/>
      <protection/>
    </xf>
    <xf numFmtId="0" fontId="0" fillId="36" borderId="11" xfId="0" applyFill="1" applyBorder="1" applyAlignment="1" applyProtection="1">
      <alignment/>
      <protection/>
    </xf>
    <xf numFmtId="0" fontId="8" fillId="36" borderId="14" xfId="0" applyFont="1" applyFill="1" applyBorder="1" applyAlignment="1" applyProtection="1">
      <alignment horizontal="center" vertical="top" wrapText="1"/>
      <protection/>
    </xf>
    <xf numFmtId="0" fontId="4" fillId="36" borderId="15" xfId="0" applyFont="1" applyFill="1" applyBorder="1" applyAlignment="1" applyProtection="1">
      <alignment horizontal="center" vertical="top" wrapText="1"/>
      <protection/>
    </xf>
    <xf numFmtId="0" fontId="8" fillId="36" borderId="16" xfId="0" applyFont="1" applyFill="1" applyBorder="1" applyAlignment="1" applyProtection="1">
      <alignment horizontal="center" vertical="top" wrapText="1"/>
      <protection/>
    </xf>
    <xf numFmtId="0" fontId="8" fillId="36" borderId="11" xfId="0" applyFont="1" applyFill="1" applyBorder="1" applyAlignment="1" applyProtection="1">
      <alignment horizontal="center" vertical="top" wrapText="1"/>
      <protection/>
    </xf>
    <xf numFmtId="0" fontId="4" fillId="36" borderId="29" xfId="0" applyFont="1" applyFill="1" applyBorder="1" applyAlignment="1" applyProtection="1">
      <alignment horizontal="center" vertical="top" wrapText="1"/>
      <protection/>
    </xf>
    <xf numFmtId="0" fontId="8" fillId="36" borderId="62" xfId="0" applyFont="1" applyFill="1" applyBorder="1" applyAlignment="1" applyProtection="1">
      <alignment horizontal="center" vertical="top" wrapText="1"/>
      <protection/>
    </xf>
    <xf numFmtId="0" fontId="8" fillId="36" borderId="33" xfId="0" applyFont="1" applyFill="1" applyBorder="1" applyAlignment="1" applyProtection="1">
      <alignment horizontal="center" vertical="top" wrapText="1"/>
      <protection/>
    </xf>
    <xf numFmtId="0" fontId="8" fillId="36" borderId="17" xfId="0" applyFont="1" applyFill="1" applyBorder="1" applyAlignment="1" applyProtection="1">
      <alignment horizontal="center" vertical="top" wrapText="1"/>
      <protection/>
    </xf>
    <xf numFmtId="0" fontId="4" fillId="36" borderId="64" xfId="0" applyFont="1" applyFill="1" applyBorder="1" applyAlignment="1" applyProtection="1">
      <alignment horizontal="center" vertical="top" wrapText="1"/>
      <protection/>
    </xf>
    <xf numFmtId="0" fontId="4" fillId="36" borderId="23" xfId="0" applyFont="1" applyFill="1" applyBorder="1" applyAlignment="1" applyProtection="1">
      <alignment horizontal="center" vertical="top" wrapText="1"/>
      <protection/>
    </xf>
    <xf numFmtId="0" fontId="4" fillId="36" borderId="17" xfId="0" applyFont="1" applyFill="1" applyBorder="1" applyAlignment="1" applyProtection="1">
      <alignment vertical="center" wrapText="1"/>
      <protection/>
    </xf>
    <xf numFmtId="0" fontId="4" fillId="36" borderId="10" xfId="0" applyFont="1" applyFill="1" applyBorder="1" applyAlignment="1" applyProtection="1">
      <alignment vertical="center" wrapText="1"/>
      <protection/>
    </xf>
    <xf numFmtId="0" fontId="4" fillId="36" borderId="12" xfId="0" applyFont="1" applyFill="1" applyBorder="1" applyAlignment="1" applyProtection="1">
      <alignment vertical="center" wrapText="1"/>
      <protection/>
    </xf>
    <xf numFmtId="0" fontId="5" fillId="36" borderId="20" xfId="0" applyFont="1" applyFill="1" applyBorder="1" applyAlignment="1" applyProtection="1">
      <alignment horizontal="center" vertical="top" wrapText="1"/>
      <protection/>
    </xf>
    <xf numFmtId="0" fontId="5" fillId="36" borderId="18" xfId="0" applyFont="1" applyFill="1" applyBorder="1" applyAlignment="1" applyProtection="1">
      <alignment horizontal="center" vertical="top" wrapText="1"/>
      <protection/>
    </xf>
    <xf numFmtId="0" fontId="5" fillId="36" borderId="37" xfId="0" applyFont="1" applyFill="1" applyBorder="1" applyAlignment="1" applyProtection="1">
      <alignment horizontal="center" vertical="top" wrapText="1"/>
      <protection/>
    </xf>
    <xf numFmtId="0" fontId="4" fillId="36" borderId="36" xfId="0" applyFont="1" applyFill="1" applyBorder="1" applyAlignment="1" applyProtection="1">
      <alignment horizontal="center" vertical="top" wrapText="1"/>
      <protection/>
    </xf>
    <xf numFmtId="0" fontId="4" fillId="36" borderId="30" xfId="0" applyFont="1" applyFill="1" applyBorder="1" applyAlignment="1" applyProtection="1">
      <alignment horizontal="center" vertical="top" wrapText="1"/>
      <protection/>
    </xf>
    <xf numFmtId="0" fontId="4" fillId="36" borderId="50" xfId="0" applyFont="1" applyFill="1" applyBorder="1" applyAlignment="1" applyProtection="1">
      <alignment horizontal="center" vertical="top" wrapText="1"/>
      <protection/>
    </xf>
    <xf numFmtId="0" fontId="4" fillId="36" borderId="35" xfId="0" applyFont="1" applyFill="1" applyBorder="1" applyAlignment="1" applyProtection="1">
      <alignment horizontal="center" vertical="top" wrapText="1"/>
      <protection/>
    </xf>
    <xf numFmtId="0" fontId="5" fillId="36" borderId="33" xfId="0" applyFont="1" applyFill="1" applyBorder="1" applyAlignment="1" applyProtection="1">
      <alignment horizontal="center" vertical="top" wrapText="1"/>
      <protection/>
    </xf>
    <xf numFmtId="0" fontId="0" fillId="0" borderId="49" xfId="0" applyFont="1" applyBorder="1" applyAlignment="1" applyProtection="1">
      <alignment/>
      <protection locked="0"/>
    </xf>
    <xf numFmtId="0" fontId="0" fillId="0" borderId="49" xfId="0" applyBorder="1" applyAlignment="1" applyProtection="1">
      <alignment/>
      <protection locked="0"/>
    </xf>
    <xf numFmtId="0" fontId="0" fillId="0" borderId="51" xfId="0" applyFont="1" applyBorder="1" applyAlignment="1" applyProtection="1">
      <alignment/>
      <protection locked="0"/>
    </xf>
    <xf numFmtId="0" fontId="0" fillId="0" borderId="0" xfId="0" applyBorder="1" applyAlignment="1" applyProtection="1">
      <alignment/>
      <protection/>
    </xf>
    <xf numFmtId="0" fontId="0" fillId="0" borderId="0" xfId="0" applyFont="1" applyBorder="1" applyAlignment="1" applyProtection="1">
      <alignment/>
      <protection/>
    </xf>
    <xf numFmtId="0" fontId="7" fillId="0" borderId="60" xfId="0" applyFont="1" applyBorder="1" applyAlignment="1" applyProtection="1">
      <alignment/>
      <protection/>
    </xf>
    <xf numFmtId="0" fontId="4" fillId="36" borderId="31" xfId="0" applyFont="1" applyFill="1" applyBorder="1" applyAlignment="1" applyProtection="1">
      <alignment horizontal="center" vertical="top" wrapText="1"/>
      <protection/>
    </xf>
    <xf numFmtId="0" fontId="4" fillId="36" borderId="32" xfId="0" applyFont="1" applyFill="1" applyBorder="1" applyAlignment="1" applyProtection="1">
      <alignment horizontal="center" vertical="top" wrapText="1"/>
      <protection/>
    </xf>
    <xf numFmtId="0" fontId="4" fillId="36" borderId="40" xfId="0" applyFont="1" applyFill="1" applyBorder="1" applyAlignment="1" applyProtection="1">
      <alignment horizontal="center" vertical="top" wrapText="1"/>
      <protection/>
    </xf>
    <xf numFmtId="0" fontId="0" fillId="36" borderId="16" xfId="0" applyFill="1" applyBorder="1" applyAlignment="1" applyProtection="1">
      <alignment/>
      <protection/>
    </xf>
    <xf numFmtId="0" fontId="0" fillId="36" borderId="13" xfId="0" applyFill="1" applyBorder="1" applyAlignment="1" applyProtection="1">
      <alignment/>
      <protection/>
    </xf>
    <xf numFmtId="0" fontId="0" fillId="36" borderId="17" xfId="0" applyFill="1" applyBorder="1" applyAlignment="1" applyProtection="1">
      <alignment/>
      <protection/>
    </xf>
    <xf numFmtId="0" fontId="0" fillId="36" borderId="33" xfId="0" applyFill="1" applyBorder="1" applyAlignment="1" applyProtection="1">
      <alignment/>
      <protection/>
    </xf>
    <xf numFmtId="0" fontId="0" fillId="36" borderId="37" xfId="0" applyFill="1" applyBorder="1" applyAlignment="1" applyProtection="1">
      <alignment/>
      <protection/>
    </xf>
    <xf numFmtId="0" fontId="4" fillId="36" borderId="16" xfId="0" applyFont="1" applyFill="1" applyBorder="1" applyAlignment="1" applyProtection="1">
      <alignment horizontal="center" vertical="top" wrapText="1"/>
      <protection/>
    </xf>
    <xf numFmtId="0" fontId="4" fillId="36" borderId="64" xfId="0" applyFont="1" applyFill="1" applyBorder="1" applyAlignment="1" applyProtection="1">
      <alignment vertical="center" wrapText="1"/>
      <protection/>
    </xf>
    <xf numFmtId="0" fontId="8" fillId="36" borderId="17" xfId="0" applyFont="1" applyFill="1" applyBorder="1" applyAlignment="1" applyProtection="1">
      <alignment vertical="center" wrapText="1"/>
      <protection/>
    </xf>
    <xf numFmtId="0" fontId="8" fillId="36" borderId="10" xfId="0" applyFont="1" applyFill="1" applyBorder="1" applyAlignment="1" applyProtection="1">
      <alignment vertical="center" wrapText="1"/>
      <protection/>
    </xf>
    <xf numFmtId="0" fontId="8" fillId="36" borderId="12" xfId="0" applyFont="1" applyFill="1" applyBorder="1" applyAlignment="1" applyProtection="1">
      <alignment vertical="center" wrapText="1"/>
      <protection/>
    </xf>
    <xf numFmtId="0" fontId="0" fillId="0" borderId="65" xfId="0" applyBorder="1" applyAlignment="1" applyProtection="1">
      <alignment/>
      <protection/>
    </xf>
    <xf numFmtId="0" fontId="0" fillId="0" borderId="66" xfId="0" applyFont="1" applyBorder="1" applyAlignment="1" applyProtection="1">
      <alignment horizontal="center" vertical="center" textRotation="90" wrapText="1"/>
      <protection/>
    </xf>
    <xf numFmtId="0" fontId="0" fillId="0" borderId="67" xfId="0" applyFont="1" applyBorder="1" applyAlignment="1" applyProtection="1">
      <alignment vertical="center" wrapText="1"/>
      <protection/>
    </xf>
    <xf numFmtId="0" fontId="0" fillId="0" borderId="67" xfId="0" applyFont="1" applyBorder="1" applyAlignment="1" applyProtection="1">
      <alignment horizontal="left" vertical="center" wrapText="1"/>
      <protection/>
    </xf>
    <xf numFmtId="0" fontId="0" fillId="38" borderId="12" xfId="0" applyFill="1" applyBorder="1" applyAlignment="1" applyProtection="1">
      <alignment/>
      <protection/>
    </xf>
    <xf numFmtId="0" fontId="3" fillId="39" borderId="16" xfId="0" applyFont="1" applyFill="1" applyBorder="1" applyAlignment="1" applyProtection="1">
      <alignment/>
      <protection/>
    </xf>
    <xf numFmtId="0" fontId="0" fillId="38" borderId="13" xfId="0" applyFill="1" applyBorder="1" applyAlignment="1" applyProtection="1">
      <alignment/>
      <protection/>
    </xf>
    <xf numFmtId="0" fontId="0" fillId="39" borderId="16" xfId="0" applyFill="1" applyBorder="1" applyAlignment="1" applyProtection="1">
      <alignment/>
      <protection/>
    </xf>
    <xf numFmtId="0" fontId="0" fillId="38" borderId="13" xfId="0" applyFill="1" applyBorder="1" applyAlignment="1" applyProtection="1">
      <alignment/>
      <protection/>
    </xf>
    <xf numFmtId="0" fontId="0" fillId="0" borderId="17" xfId="0" applyBorder="1" applyAlignment="1" applyProtection="1">
      <alignment/>
      <protection/>
    </xf>
    <xf numFmtId="0" fontId="3" fillId="39" borderId="17" xfId="0" applyFont="1" applyFill="1" applyBorder="1" applyAlignment="1" applyProtection="1">
      <alignment/>
      <protection/>
    </xf>
    <xf numFmtId="0" fontId="0" fillId="38" borderId="12" xfId="0" applyFill="1" applyBorder="1" applyAlignment="1" applyProtection="1">
      <alignment/>
      <protection/>
    </xf>
    <xf numFmtId="0" fontId="0" fillId="39" borderId="17" xfId="0" applyFill="1" applyBorder="1" applyAlignment="1" applyProtection="1">
      <alignment/>
      <protection/>
    </xf>
    <xf numFmtId="0" fontId="0" fillId="0" borderId="33" xfId="0" applyBorder="1" applyAlignment="1" applyProtection="1">
      <alignment/>
      <protection/>
    </xf>
    <xf numFmtId="0" fontId="3" fillId="39" borderId="33" xfId="0" applyFont="1" applyFill="1" applyBorder="1" applyAlignment="1" applyProtection="1">
      <alignment/>
      <protection/>
    </xf>
    <xf numFmtId="0" fontId="0" fillId="38" borderId="37" xfId="0" applyFill="1" applyBorder="1" applyAlignment="1" applyProtection="1">
      <alignment/>
      <protection/>
    </xf>
    <xf numFmtId="0" fontId="0" fillId="39" borderId="33" xfId="0" applyFill="1" applyBorder="1" applyAlignment="1" applyProtection="1">
      <alignment/>
      <protection/>
    </xf>
    <xf numFmtId="0" fontId="0" fillId="38" borderId="37" xfId="0" applyFill="1" applyBorder="1" applyAlignment="1" applyProtection="1">
      <alignment/>
      <protection/>
    </xf>
    <xf numFmtId="0" fontId="2" fillId="32" borderId="26" xfId="0" applyFont="1" applyFill="1" applyBorder="1" applyAlignment="1" applyProtection="1">
      <alignment horizontal="center" vertical="top" wrapText="1"/>
      <protection locked="0"/>
    </xf>
    <xf numFmtId="0" fontId="2" fillId="32" borderId="48" xfId="0" applyFont="1" applyFill="1" applyBorder="1" applyAlignment="1" applyProtection="1">
      <alignment horizontal="center" vertical="top" wrapText="1"/>
      <protection locked="0"/>
    </xf>
    <xf numFmtId="0" fontId="2" fillId="32" borderId="27" xfId="0" applyFont="1" applyFill="1" applyBorder="1" applyAlignment="1" applyProtection="1">
      <alignment horizontal="center" vertical="top" wrapText="1"/>
      <protection locked="0"/>
    </xf>
    <xf numFmtId="0" fontId="2" fillId="32" borderId="68" xfId="0" applyFont="1" applyFill="1" applyBorder="1" applyAlignment="1" applyProtection="1">
      <alignment horizontal="center" vertical="top" wrapText="1"/>
      <protection locked="0"/>
    </xf>
    <xf numFmtId="0" fontId="2" fillId="32" borderId="46" xfId="0" applyFont="1" applyFill="1" applyBorder="1" applyAlignment="1" applyProtection="1">
      <alignment horizontal="center" vertical="top" wrapText="1"/>
      <protection locked="0"/>
    </xf>
    <xf numFmtId="0" fontId="2" fillId="32" borderId="31" xfId="0" applyFont="1" applyFill="1" applyBorder="1" applyAlignment="1" applyProtection="1">
      <alignment horizontal="center" vertical="top" wrapText="1"/>
      <protection locked="0"/>
    </xf>
    <xf numFmtId="0" fontId="2" fillId="32" borderId="32" xfId="0" applyFont="1" applyFill="1" applyBorder="1" applyAlignment="1" applyProtection="1">
      <alignment horizontal="center" vertical="top" wrapText="1"/>
      <protection locked="0"/>
    </xf>
    <xf numFmtId="0" fontId="2" fillId="32" borderId="40" xfId="0" applyFont="1" applyFill="1" applyBorder="1" applyAlignment="1" applyProtection="1">
      <alignment horizontal="center" vertical="top" wrapText="1"/>
      <protection locked="0"/>
    </xf>
    <xf numFmtId="0" fontId="4" fillId="36" borderId="13" xfId="0" applyFont="1" applyFill="1" applyBorder="1" applyAlignment="1" applyProtection="1">
      <alignment horizontal="center" vertical="top" wrapText="1"/>
      <protection/>
    </xf>
    <xf numFmtId="0" fontId="8" fillId="40" borderId="57" xfId="0" applyFont="1" applyFill="1" applyBorder="1" applyAlignment="1">
      <alignment/>
    </xf>
    <xf numFmtId="0" fontId="8" fillId="40" borderId="69" xfId="0" applyFont="1" applyFill="1" applyBorder="1" applyAlignment="1">
      <alignment/>
    </xf>
    <xf numFmtId="0" fontId="8" fillId="40" borderId="24" xfId="0" applyFont="1" applyFill="1" applyBorder="1" applyAlignment="1">
      <alignment/>
    </xf>
    <xf numFmtId="0" fontId="4" fillId="40" borderId="18" xfId="0" applyFont="1" applyFill="1" applyBorder="1" applyAlignment="1" applyProtection="1">
      <alignment vertical="top" wrapText="1"/>
      <protection/>
    </xf>
    <xf numFmtId="0" fontId="4" fillId="40" borderId="20" xfId="0" applyFont="1" applyFill="1" applyBorder="1" applyAlignment="1" applyProtection="1">
      <alignment vertical="top" wrapText="1"/>
      <protection/>
    </xf>
    <xf numFmtId="0" fontId="4" fillId="41" borderId="14" xfId="0" applyFont="1" applyFill="1" applyBorder="1" applyAlignment="1" applyProtection="1">
      <alignment horizontal="center" vertical="top" wrapText="1"/>
      <protection locked="0"/>
    </xf>
    <xf numFmtId="0" fontId="4" fillId="41" borderId="11" xfId="0" applyFont="1" applyFill="1" applyBorder="1" applyAlignment="1" applyProtection="1">
      <alignment horizontal="center" vertical="top" wrapText="1"/>
      <protection locked="0"/>
    </xf>
    <xf numFmtId="0" fontId="4" fillId="41" borderId="15" xfId="0" applyFont="1" applyFill="1" applyBorder="1" applyAlignment="1" applyProtection="1">
      <alignment horizontal="center" vertical="top" wrapText="1"/>
      <protection locked="0"/>
    </xf>
    <xf numFmtId="0" fontId="4" fillId="41" borderId="23" xfId="0" applyFont="1" applyFill="1" applyBorder="1" applyAlignment="1" applyProtection="1">
      <alignment horizontal="center" vertical="top" wrapText="1"/>
      <protection locked="0"/>
    </xf>
    <xf numFmtId="0" fontId="4" fillId="41" borderId="10" xfId="0" applyFont="1" applyFill="1" applyBorder="1" applyAlignment="1" applyProtection="1">
      <alignment horizontal="center" vertical="top" wrapText="1"/>
      <protection locked="0"/>
    </xf>
    <xf numFmtId="0" fontId="4" fillId="41" borderId="19" xfId="0" applyFont="1" applyFill="1" applyBorder="1" applyAlignment="1" applyProtection="1">
      <alignment horizontal="center" vertical="top" wrapText="1"/>
      <protection locked="0"/>
    </xf>
    <xf numFmtId="0" fontId="4" fillId="41" borderId="25" xfId="0" applyFont="1" applyFill="1" applyBorder="1" applyAlignment="1" applyProtection="1">
      <alignment horizontal="center" vertical="top" wrapText="1"/>
      <protection locked="0"/>
    </xf>
    <xf numFmtId="0" fontId="4" fillId="41" borderId="21" xfId="0" applyFont="1" applyFill="1" applyBorder="1" applyAlignment="1" applyProtection="1">
      <alignment horizontal="center" vertical="top" wrapText="1"/>
      <protection locked="0"/>
    </xf>
    <xf numFmtId="0" fontId="4" fillId="41" borderId="22" xfId="0" applyFont="1" applyFill="1" applyBorder="1" applyAlignment="1" applyProtection="1">
      <alignment horizontal="center" vertical="top" wrapText="1"/>
      <protection locked="0"/>
    </xf>
    <xf numFmtId="0" fontId="6" fillId="0" borderId="49" xfId="0" applyFont="1" applyBorder="1" applyAlignment="1">
      <alignment/>
    </xf>
    <xf numFmtId="0" fontId="4" fillId="0" borderId="0" xfId="0" applyFont="1" applyAlignment="1" applyProtection="1">
      <alignment horizontal="center" vertical="center"/>
      <protection locked="0"/>
    </xf>
    <xf numFmtId="0" fontId="8" fillId="36" borderId="63" xfId="0" applyFont="1" applyFill="1" applyBorder="1" applyAlignment="1" applyProtection="1">
      <alignment horizontal="center" vertical="top" wrapText="1"/>
      <protection/>
    </xf>
    <xf numFmtId="0" fontId="8" fillId="36" borderId="25" xfId="0" applyFont="1" applyFill="1" applyBorder="1" applyAlignment="1" applyProtection="1">
      <alignment horizontal="center" vertical="top" wrapText="1"/>
      <protection/>
    </xf>
    <xf numFmtId="0" fontId="5" fillId="36" borderId="22" xfId="0" applyFont="1" applyFill="1" applyBorder="1" applyAlignment="1" applyProtection="1">
      <alignment horizontal="center" vertical="top" wrapText="1"/>
      <protection/>
    </xf>
    <xf numFmtId="0" fontId="8" fillId="36" borderId="22" xfId="0" applyFont="1" applyFill="1" applyBorder="1" applyAlignment="1" applyProtection="1">
      <alignment horizontal="center" vertical="top" wrapText="1"/>
      <protection/>
    </xf>
    <xf numFmtId="0" fontId="5" fillId="36" borderId="21" xfId="0" applyFont="1" applyFill="1" applyBorder="1" applyAlignment="1" applyProtection="1">
      <alignment horizontal="center" vertical="top" wrapText="1"/>
      <protection/>
    </xf>
    <xf numFmtId="0" fontId="5" fillId="36" borderId="63" xfId="0" applyFont="1" applyFill="1" applyBorder="1" applyAlignment="1" applyProtection="1">
      <alignment horizontal="center" vertical="top" wrapText="1"/>
      <protection/>
    </xf>
    <xf numFmtId="0" fontId="5" fillId="36" borderId="58" xfId="0" applyFont="1" applyFill="1" applyBorder="1" applyAlignment="1" applyProtection="1">
      <alignment horizontal="center" vertical="top" wrapText="1"/>
      <protection/>
    </xf>
    <xf numFmtId="0" fontId="4" fillId="0" borderId="70" xfId="0" applyFont="1" applyBorder="1" applyAlignment="1" applyProtection="1">
      <alignment vertical="top" wrapText="1"/>
      <protection/>
    </xf>
    <xf numFmtId="0" fontId="13" fillId="0" borderId="0" xfId="0" applyFont="1" applyAlignment="1">
      <alignment/>
    </xf>
    <xf numFmtId="0" fontId="2" fillId="32" borderId="29" xfId="0" applyFont="1" applyFill="1" applyBorder="1" applyAlignment="1" applyProtection="1">
      <alignment horizontal="center" vertical="center" wrapText="1"/>
      <protection/>
    </xf>
    <xf numFmtId="0" fontId="2" fillId="32" borderId="57" xfId="0" applyFont="1" applyFill="1" applyBorder="1" applyAlignment="1" applyProtection="1">
      <alignment horizontal="center" vertical="center" wrapText="1"/>
      <protection/>
    </xf>
    <xf numFmtId="0" fontId="2" fillId="32" borderId="55" xfId="0" applyFont="1" applyFill="1" applyBorder="1" applyAlignment="1" applyProtection="1">
      <alignment horizontal="center" vertical="center" wrapText="1"/>
      <protection/>
    </xf>
    <xf numFmtId="0" fontId="2" fillId="32" borderId="69" xfId="0" applyFont="1" applyFill="1" applyBorder="1" applyAlignment="1" applyProtection="1">
      <alignment horizontal="center" vertical="center" wrapText="1"/>
      <protection/>
    </xf>
    <xf numFmtId="0" fontId="2" fillId="32" borderId="71" xfId="0" applyFont="1" applyFill="1" applyBorder="1" applyAlignment="1" applyProtection="1">
      <alignment horizontal="center" vertical="top" wrapText="1"/>
      <protection/>
    </xf>
    <xf numFmtId="0" fontId="2" fillId="32" borderId="59" xfId="0" applyFont="1" applyFill="1" applyBorder="1" applyAlignment="1" applyProtection="1">
      <alignment horizontal="center" vertical="top" wrapText="1"/>
      <protection/>
    </xf>
    <xf numFmtId="0" fontId="0" fillId="0" borderId="51" xfId="0" applyBorder="1" applyAlignment="1" applyProtection="1">
      <alignment/>
      <protection locked="0"/>
    </xf>
    <xf numFmtId="0" fontId="8" fillId="42" borderId="72" xfId="0" applyFont="1" applyFill="1" applyBorder="1" applyAlignment="1" applyProtection="1">
      <alignment horizontal="center" vertical="center" wrapText="1"/>
      <protection/>
    </xf>
    <xf numFmtId="0" fontId="2" fillId="32" borderId="31" xfId="0" applyFont="1" applyFill="1" applyBorder="1" applyAlignment="1" applyProtection="1">
      <alignment horizontal="center" vertical="center"/>
      <protection/>
    </xf>
    <xf numFmtId="0" fontId="8" fillId="37" borderId="72" xfId="0" applyFont="1" applyFill="1" applyBorder="1" applyAlignment="1" applyProtection="1">
      <alignment horizontal="center" vertical="center" wrapText="1"/>
      <protection/>
    </xf>
    <xf numFmtId="0" fontId="2" fillId="32" borderId="73" xfId="0" applyFont="1" applyFill="1" applyBorder="1" applyAlignment="1" applyProtection="1">
      <alignment horizontal="center" vertical="center" wrapText="1"/>
      <protection/>
    </xf>
    <xf numFmtId="0" fontId="2" fillId="32" borderId="31" xfId="0" applyFont="1" applyFill="1" applyBorder="1" applyAlignment="1" applyProtection="1">
      <alignment/>
      <protection/>
    </xf>
    <xf numFmtId="0" fontId="2" fillId="32" borderId="40" xfId="0" applyFont="1" applyFill="1" applyBorder="1" applyAlignment="1" applyProtection="1">
      <alignment horizontal="center" vertical="center"/>
      <protection/>
    </xf>
    <xf numFmtId="0" fontId="2" fillId="32" borderId="40" xfId="0" applyFont="1" applyFill="1" applyBorder="1" applyAlignment="1" applyProtection="1">
      <alignment/>
      <protection/>
    </xf>
    <xf numFmtId="0" fontId="0" fillId="0" borderId="0" xfId="0" applyBorder="1" applyAlignment="1" applyProtection="1">
      <alignment/>
      <protection/>
    </xf>
    <xf numFmtId="0" fontId="10" fillId="0" borderId="51" xfId="0" applyFont="1" applyBorder="1" applyAlignment="1">
      <alignment/>
    </xf>
    <xf numFmtId="0" fontId="0" fillId="0" borderId="0" xfId="0" applyNumberFormat="1" applyAlignment="1">
      <alignment/>
    </xf>
    <xf numFmtId="0" fontId="4" fillId="43" borderId="16" xfId="0" applyFont="1" applyFill="1" applyBorder="1" applyAlignment="1" applyProtection="1">
      <alignment horizontal="center" vertical="top" wrapText="1"/>
      <protection locked="0"/>
    </xf>
    <xf numFmtId="0" fontId="4" fillId="43" borderId="11" xfId="0" applyFont="1" applyFill="1" applyBorder="1" applyAlignment="1" applyProtection="1">
      <alignment horizontal="center" vertical="top" wrapText="1"/>
      <protection locked="0"/>
    </xf>
    <xf numFmtId="0" fontId="4" fillId="43" borderId="55" xfId="0" applyFont="1" applyFill="1" applyBorder="1" applyAlignment="1" applyProtection="1">
      <alignment horizontal="center" vertical="top" wrapText="1"/>
      <protection locked="0"/>
    </xf>
    <xf numFmtId="0" fontId="4" fillId="43" borderId="15" xfId="0" applyFont="1" applyFill="1" applyBorder="1" applyAlignment="1" applyProtection="1">
      <alignment horizontal="center" vertical="top" wrapText="1"/>
      <protection locked="0"/>
    </xf>
    <xf numFmtId="0" fontId="4" fillId="43" borderId="66" xfId="0" applyFont="1" applyFill="1" applyBorder="1" applyAlignment="1" applyProtection="1">
      <alignment horizontal="center" vertical="center" wrapText="1"/>
      <protection locked="0"/>
    </xf>
    <xf numFmtId="0" fontId="4" fillId="43" borderId="74" xfId="0" applyFont="1" applyFill="1" applyBorder="1" applyAlignment="1" applyProtection="1">
      <alignment horizontal="center" vertical="center" wrapText="1"/>
      <protection locked="0"/>
    </xf>
    <xf numFmtId="0" fontId="4" fillId="43" borderId="75" xfId="0" applyFont="1" applyFill="1" applyBorder="1" applyAlignment="1" applyProtection="1">
      <alignment horizontal="center" vertical="center" wrapText="1"/>
      <protection locked="0"/>
    </xf>
    <xf numFmtId="0" fontId="4" fillId="43" borderId="17" xfId="0" applyFont="1" applyFill="1" applyBorder="1" applyAlignment="1" applyProtection="1">
      <alignment horizontal="center" vertical="top" wrapText="1"/>
      <protection locked="0"/>
    </xf>
    <xf numFmtId="0" fontId="4" fillId="43" borderId="10" xfId="0" applyFont="1" applyFill="1" applyBorder="1" applyAlignment="1" applyProtection="1">
      <alignment horizontal="center" vertical="top" wrapText="1"/>
      <protection locked="0"/>
    </xf>
    <xf numFmtId="0" fontId="4" fillId="43" borderId="12" xfId="0" applyFont="1" applyFill="1" applyBorder="1" applyAlignment="1" applyProtection="1">
      <alignment horizontal="center" vertical="top" wrapText="1"/>
      <protection locked="0"/>
    </xf>
    <xf numFmtId="0" fontId="4" fillId="43" borderId="66" xfId="0" applyFont="1" applyFill="1" applyBorder="1" applyAlignment="1" applyProtection="1">
      <alignment horizontal="center" vertical="top" wrapText="1"/>
      <protection locked="0"/>
    </xf>
    <xf numFmtId="0" fontId="4" fillId="43" borderId="74" xfId="0" applyFont="1" applyFill="1" applyBorder="1" applyAlignment="1" applyProtection="1">
      <alignment horizontal="center" vertical="top" wrapText="1"/>
      <protection locked="0"/>
    </xf>
    <xf numFmtId="0" fontId="4" fillId="43" borderId="75" xfId="0" applyFont="1" applyFill="1" applyBorder="1" applyAlignment="1" applyProtection="1">
      <alignment horizontal="center" vertical="top" wrapText="1"/>
      <protection locked="0"/>
    </xf>
    <xf numFmtId="0" fontId="4" fillId="36" borderId="13" xfId="0" applyFont="1" applyFill="1" applyBorder="1" applyAlignment="1" applyProtection="1">
      <alignment horizontal="center" vertical="top" wrapText="1"/>
      <protection/>
    </xf>
    <xf numFmtId="0" fontId="4" fillId="36" borderId="63" xfId="0" applyFont="1" applyFill="1" applyBorder="1" applyAlignment="1" applyProtection="1">
      <alignment horizontal="center" vertical="top" wrapText="1"/>
      <protection/>
    </xf>
    <xf numFmtId="0" fontId="0" fillId="0" borderId="0" xfId="0" applyBorder="1" applyAlignment="1">
      <alignment horizontal="center"/>
    </xf>
    <xf numFmtId="0" fontId="0" fillId="0" borderId="0" xfId="0" applyFont="1" applyAlignment="1">
      <alignment horizontal="left" vertical="top" wrapText="1"/>
    </xf>
    <xf numFmtId="0" fontId="0" fillId="0" borderId="76" xfId="0" applyBorder="1" applyAlignment="1">
      <alignment horizontal="center"/>
    </xf>
    <xf numFmtId="0" fontId="4" fillId="0" borderId="77" xfId="0" applyFont="1" applyBorder="1" applyAlignment="1" applyProtection="1">
      <alignment horizontal="center" vertical="center" textRotation="90" wrapText="1"/>
      <protection/>
    </xf>
    <xf numFmtId="0" fontId="4" fillId="0" borderId="78" xfId="0" applyFont="1" applyBorder="1" applyAlignment="1" applyProtection="1">
      <alignment horizontal="center" vertical="center" textRotation="90" wrapText="1"/>
      <protection/>
    </xf>
    <xf numFmtId="0" fontId="4" fillId="0" borderId="79" xfId="0" applyFont="1" applyBorder="1" applyAlignment="1" applyProtection="1">
      <alignment horizontal="center" vertical="center" textRotation="90" wrapText="1"/>
      <protection/>
    </xf>
    <xf numFmtId="0" fontId="4" fillId="0" borderId="71" xfId="0" applyFont="1" applyBorder="1" applyAlignment="1" applyProtection="1">
      <alignment horizontal="center" vertical="top" wrapText="1"/>
      <protection/>
    </xf>
    <xf numFmtId="0" fontId="4" fillId="0" borderId="65" xfId="0" applyFont="1" applyBorder="1" applyAlignment="1" applyProtection="1">
      <alignment horizontal="center" vertical="top" wrapText="1"/>
      <protection/>
    </xf>
    <xf numFmtId="0" fontId="0" fillId="0" borderId="49" xfId="0" applyBorder="1" applyAlignment="1" applyProtection="1">
      <alignment horizontal="center"/>
      <protection locked="0"/>
    </xf>
    <xf numFmtId="0" fontId="3" fillId="0" borderId="0" xfId="0" applyFont="1" applyAlignment="1">
      <alignment horizontal="center" vertical="center"/>
    </xf>
    <xf numFmtId="0" fontId="4" fillId="0" borderId="45" xfId="0" applyFont="1" applyBorder="1" applyAlignment="1" applyProtection="1">
      <alignment horizontal="center" vertical="center" textRotation="90" wrapText="1"/>
      <protection/>
    </xf>
    <xf numFmtId="0" fontId="4" fillId="0" borderId="47" xfId="0" applyFont="1" applyBorder="1" applyAlignment="1" applyProtection="1">
      <alignment horizontal="center" vertical="center" textRotation="90" wrapText="1"/>
      <protection/>
    </xf>
    <xf numFmtId="0" fontId="4" fillId="37" borderId="51" xfId="0" applyFont="1" applyFill="1" applyBorder="1" applyAlignment="1" applyProtection="1">
      <alignment horizontal="left" vertical="center" wrapText="1"/>
      <protection/>
    </xf>
    <xf numFmtId="0" fontId="4" fillId="37" borderId="48" xfId="0" applyFont="1" applyFill="1" applyBorder="1" applyAlignment="1" applyProtection="1">
      <alignment horizontal="left" vertical="center" wrapText="1"/>
      <protection/>
    </xf>
    <xf numFmtId="0" fontId="0" fillId="0" borderId="49" xfId="0" applyBorder="1" applyAlignment="1">
      <alignment horizontal="center"/>
    </xf>
    <xf numFmtId="0" fontId="4" fillId="0" borderId="52" xfId="0" applyFont="1" applyBorder="1" applyAlignment="1" applyProtection="1">
      <alignment horizontal="center" vertical="center" textRotation="90" wrapText="1"/>
      <protection/>
    </xf>
    <xf numFmtId="0" fontId="12" fillId="0" borderId="49" xfId="0" applyFont="1" applyBorder="1" applyAlignment="1" applyProtection="1">
      <alignment horizontal="center"/>
      <protection locked="0"/>
    </xf>
    <xf numFmtId="0" fontId="0" fillId="0" borderId="49" xfId="0" applyFont="1" applyBorder="1" applyAlignment="1" applyProtection="1">
      <alignment horizontal="center"/>
      <protection locked="0"/>
    </xf>
    <xf numFmtId="0" fontId="0" fillId="0" borderId="49" xfId="0" applyFont="1" applyBorder="1" applyAlignment="1" applyProtection="1">
      <alignment horizontal="center" vertical="center"/>
      <protection locked="0"/>
    </xf>
    <xf numFmtId="0" fontId="13" fillId="0" borderId="0" xfId="0" applyFont="1" applyAlignment="1">
      <alignment horizontal="center"/>
    </xf>
    <xf numFmtId="0" fontId="6"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3" fillId="0" borderId="49" xfId="0" applyFont="1" applyBorder="1" applyAlignment="1">
      <alignment horizontal="center" vertical="center"/>
    </xf>
    <xf numFmtId="0" fontId="5" fillId="0" borderId="49" xfId="0" applyFont="1" applyBorder="1" applyAlignment="1" applyProtection="1">
      <alignment horizontal="center" vertical="center"/>
      <protection locked="0"/>
    </xf>
    <xf numFmtId="0" fontId="6" fillId="0" borderId="61" xfId="0" applyFont="1" applyBorder="1" applyAlignment="1">
      <alignment horizontal="left" wrapText="1"/>
    </xf>
    <xf numFmtId="0" fontId="5" fillId="0" borderId="0" xfId="0" applyFont="1" applyAlignment="1">
      <alignment horizontal="left" vertical="center"/>
    </xf>
    <xf numFmtId="0" fontId="4" fillId="34" borderId="11" xfId="0" applyFont="1" applyFill="1" applyBorder="1" applyAlignment="1" applyProtection="1">
      <alignment vertical="top" wrapText="1"/>
      <protection/>
    </xf>
    <xf numFmtId="0" fontId="4" fillId="34" borderId="18" xfId="0" applyFont="1" applyFill="1" applyBorder="1" applyAlignment="1" applyProtection="1">
      <alignment vertical="top" wrapText="1"/>
      <protection/>
    </xf>
    <xf numFmtId="0" fontId="4" fillId="36" borderId="64" xfId="0" applyFont="1" applyFill="1" applyBorder="1" applyAlignment="1" applyProtection="1">
      <alignment horizontal="center" vertical="center" wrapText="1"/>
      <protection/>
    </xf>
    <xf numFmtId="0" fontId="4" fillId="36" borderId="51" xfId="0" applyFont="1" applyFill="1" applyBorder="1" applyAlignment="1" applyProtection="1">
      <alignment horizontal="center" vertical="center" wrapText="1"/>
      <protection/>
    </xf>
    <xf numFmtId="0" fontId="4" fillId="36" borderId="48" xfId="0" applyFont="1" applyFill="1" applyBorder="1" applyAlignment="1" applyProtection="1">
      <alignment horizontal="center" vertical="center" wrapText="1"/>
      <protection/>
    </xf>
    <xf numFmtId="0" fontId="4" fillId="34" borderId="21" xfId="0" applyFont="1" applyFill="1" applyBorder="1" applyAlignment="1" applyProtection="1">
      <alignment vertical="top" wrapText="1"/>
      <protection/>
    </xf>
    <xf numFmtId="0" fontId="6" fillId="0" borderId="49" xfId="0" applyFont="1" applyBorder="1" applyAlignment="1" applyProtection="1">
      <alignment horizontal="center"/>
      <protection locked="0"/>
    </xf>
    <xf numFmtId="0" fontId="11" fillId="0" borderId="0" xfId="0" applyFont="1" applyAlignment="1" applyProtection="1">
      <alignment horizontal="center"/>
      <protection/>
    </xf>
    <xf numFmtId="0" fontId="10" fillId="0" borderId="49" xfId="0" applyFont="1" applyBorder="1" applyAlignment="1" applyProtection="1">
      <alignment horizontal="center"/>
      <protection locked="0"/>
    </xf>
    <xf numFmtId="0" fontId="10" fillId="0" borderId="51" xfId="0" applyFont="1" applyBorder="1" applyAlignment="1" applyProtection="1">
      <alignment horizontal="center"/>
      <protection locked="0"/>
    </xf>
    <xf numFmtId="0" fontId="4" fillId="32" borderId="36" xfId="0" applyFont="1" applyFill="1" applyBorder="1" applyAlignment="1" applyProtection="1">
      <alignment horizontal="center" vertical="top" wrapText="1"/>
      <protection/>
    </xf>
    <xf numFmtId="0" fontId="4" fillId="32" borderId="62" xfId="0" applyFont="1" applyFill="1" applyBorder="1" applyAlignment="1" applyProtection="1">
      <alignment horizontal="center" vertical="top" wrapText="1"/>
      <protection/>
    </xf>
    <xf numFmtId="0" fontId="4" fillId="0" borderId="28" xfId="0" applyFont="1" applyBorder="1" applyAlignment="1" applyProtection="1">
      <alignment vertical="center" textRotation="90" wrapText="1"/>
      <protection/>
    </xf>
    <xf numFmtId="0" fontId="4" fillId="0" borderId="38" xfId="0" applyFont="1" applyBorder="1" applyAlignment="1" applyProtection="1">
      <alignment vertical="center" textRotation="90" wrapText="1"/>
      <protection/>
    </xf>
    <xf numFmtId="0" fontId="0" fillId="0" borderId="38" xfId="0" applyBorder="1" applyAlignment="1" applyProtection="1">
      <alignment vertical="center" textRotation="90" wrapText="1"/>
      <protection/>
    </xf>
    <xf numFmtId="0" fontId="4" fillId="0" borderId="16" xfId="0" applyFont="1" applyBorder="1" applyAlignment="1" applyProtection="1">
      <alignment vertical="top" wrapText="1"/>
      <protection/>
    </xf>
    <xf numFmtId="0" fontId="0" fillId="0" borderId="11" xfId="0" applyBorder="1" applyAlignment="1" applyProtection="1">
      <alignment vertical="top" wrapText="1"/>
      <protection/>
    </xf>
    <xf numFmtId="0" fontId="4" fillId="0" borderId="33" xfId="0" applyFont="1" applyBorder="1" applyAlignment="1" applyProtection="1">
      <alignment vertical="top" wrapText="1"/>
      <protection/>
    </xf>
    <xf numFmtId="0" fontId="0" fillId="0" borderId="18" xfId="0" applyBorder="1" applyAlignment="1" applyProtection="1">
      <alignment vertical="top" wrapText="1"/>
      <protection/>
    </xf>
    <xf numFmtId="0" fontId="4" fillId="35" borderId="50" xfId="0" applyFont="1" applyFill="1" applyBorder="1" applyAlignment="1" applyProtection="1">
      <alignment horizontal="center" vertical="top" wrapText="1"/>
      <protection/>
    </xf>
    <xf numFmtId="0" fontId="4" fillId="35" borderId="63" xfId="0" applyFont="1" applyFill="1" applyBorder="1" applyAlignment="1" applyProtection="1">
      <alignment horizontal="center" vertical="top" wrapText="1"/>
      <protection/>
    </xf>
    <xf numFmtId="0" fontId="4" fillId="0" borderId="62" xfId="0" applyFont="1" applyBorder="1" applyAlignment="1" applyProtection="1">
      <alignment vertical="top" wrapText="1"/>
      <protection/>
    </xf>
    <xf numFmtId="0" fontId="0" fillId="0" borderId="21" xfId="0" applyBorder="1" applyAlignment="1" applyProtection="1">
      <alignment vertical="top" wrapText="1"/>
      <protection/>
    </xf>
    <xf numFmtId="0" fontId="8" fillId="36" borderId="64" xfId="0" applyFont="1" applyFill="1" applyBorder="1" applyAlignment="1" applyProtection="1">
      <alignment horizontal="center" vertical="center" wrapText="1"/>
      <protection/>
    </xf>
    <xf numFmtId="0" fontId="8" fillId="36" borderId="51" xfId="0" applyFont="1" applyFill="1" applyBorder="1" applyAlignment="1" applyProtection="1">
      <alignment horizontal="center" vertical="center" wrapText="1"/>
      <protection/>
    </xf>
    <xf numFmtId="0" fontId="8" fillId="36" borderId="48" xfId="0" applyFont="1" applyFill="1" applyBorder="1" applyAlignment="1" applyProtection="1">
      <alignment horizontal="center" vertical="center" wrapText="1"/>
      <protection/>
    </xf>
    <xf numFmtId="0" fontId="2" fillId="0" borderId="0" xfId="0" applyFont="1" applyAlignment="1" applyProtection="1">
      <alignment horizontal="center"/>
      <protection/>
    </xf>
    <xf numFmtId="0" fontId="4" fillId="37" borderId="10" xfId="0" applyFont="1" applyFill="1" applyBorder="1" applyAlignment="1" applyProtection="1">
      <alignment horizontal="left" vertical="top" wrapText="1"/>
      <protection/>
    </xf>
    <xf numFmtId="0" fontId="4" fillId="37" borderId="19" xfId="0" applyFont="1" applyFill="1" applyBorder="1" applyAlignment="1" applyProtection="1">
      <alignment horizontal="left" vertical="top" wrapText="1"/>
      <protection/>
    </xf>
    <xf numFmtId="0" fontId="4" fillId="34" borderId="13" xfId="0" applyFont="1" applyFill="1" applyBorder="1" applyAlignment="1" applyProtection="1">
      <alignment vertical="top" wrapText="1"/>
      <protection/>
    </xf>
    <xf numFmtId="0" fontId="4" fillId="34" borderId="37" xfId="0" applyFont="1" applyFill="1" applyBorder="1" applyAlignment="1" applyProtection="1">
      <alignment vertical="top" wrapText="1"/>
      <protection/>
    </xf>
    <xf numFmtId="0" fontId="0" fillId="0" borderId="47" xfId="0" applyBorder="1" applyAlignment="1" applyProtection="1">
      <alignment horizontal="center" vertical="center" textRotation="90" wrapText="1"/>
      <protection/>
    </xf>
    <xf numFmtId="0" fontId="7" fillId="0" borderId="0" xfId="0" applyFont="1" applyAlignment="1" applyProtection="1">
      <alignment wrapText="1"/>
      <protection/>
    </xf>
    <xf numFmtId="0" fontId="0" fillId="0" borderId="59" xfId="0" applyBorder="1" applyAlignment="1" applyProtection="1">
      <alignment vertical="center" textRotation="90" wrapText="1"/>
      <protection/>
    </xf>
    <xf numFmtId="0" fontId="4" fillId="33" borderId="78" xfId="0" applyFont="1" applyFill="1" applyBorder="1" applyAlignment="1" applyProtection="1">
      <alignment horizontal="center" vertical="top" wrapText="1"/>
      <protection/>
    </xf>
    <xf numFmtId="0" fontId="4" fillId="33" borderId="56" xfId="0" applyFont="1" applyFill="1" applyBorder="1" applyAlignment="1" applyProtection="1">
      <alignment horizontal="center" vertical="top" wrapText="1"/>
      <protection/>
    </xf>
    <xf numFmtId="0" fontId="4" fillId="37" borderId="11" xfId="0" applyFont="1" applyFill="1" applyBorder="1" applyAlignment="1" applyProtection="1">
      <alignment horizontal="left" vertical="top" wrapText="1"/>
      <protection/>
    </xf>
    <xf numFmtId="0" fontId="4" fillId="37" borderId="15" xfId="0" applyFont="1" applyFill="1" applyBorder="1" applyAlignment="1" applyProtection="1">
      <alignment horizontal="left" vertical="top" wrapText="1"/>
      <protection/>
    </xf>
    <xf numFmtId="0" fontId="4" fillId="36" borderId="13" xfId="0" applyFont="1" applyFill="1" applyBorder="1" applyAlignment="1" applyProtection="1">
      <alignment horizontal="center" vertical="top" wrapText="1"/>
      <protection/>
    </xf>
    <xf numFmtId="0" fontId="4" fillId="36" borderId="63" xfId="0" applyFont="1" applyFill="1" applyBorder="1" applyAlignment="1" applyProtection="1">
      <alignment horizontal="center" vertical="top" wrapText="1"/>
      <protection/>
    </xf>
    <xf numFmtId="0" fontId="4" fillId="32" borderId="16" xfId="0" applyFont="1" applyFill="1" applyBorder="1" applyAlignment="1" applyProtection="1">
      <alignment horizontal="center" vertical="top" wrapText="1"/>
      <protection/>
    </xf>
    <xf numFmtId="0" fontId="4" fillId="34" borderId="15" xfId="0" applyFont="1" applyFill="1" applyBorder="1" applyAlignment="1" applyProtection="1">
      <alignment vertical="top" wrapText="1"/>
      <protection/>
    </xf>
    <xf numFmtId="0" fontId="4" fillId="34" borderId="22" xfId="0" applyFont="1" applyFill="1" applyBorder="1" applyAlignment="1" applyProtection="1">
      <alignment vertical="top" wrapText="1"/>
      <protection/>
    </xf>
    <xf numFmtId="0" fontId="0" fillId="0" borderId="0" xfId="0" applyBorder="1" applyAlignment="1" applyProtection="1">
      <alignment horizontal="center"/>
      <protection/>
    </xf>
    <xf numFmtId="0" fontId="4" fillId="33" borderId="20" xfId="0" applyFont="1" applyFill="1" applyBorder="1" applyAlignment="1" applyProtection="1">
      <alignment horizontal="center" vertical="top" wrapText="1"/>
      <protection/>
    </xf>
    <xf numFmtId="0" fontId="4" fillId="33" borderId="69" xfId="0" applyFont="1" applyFill="1" applyBorder="1" applyAlignment="1" applyProtection="1">
      <alignment horizontal="center" vertical="top" wrapText="1"/>
      <protection/>
    </xf>
    <xf numFmtId="0" fontId="4" fillId="33" borderId="24" xfId="0" applyFont="1" applyFill="1" applyBorder="1" applyAlignment="1" applyProtection="1">
      <alignment horizontal="center" vertical="top" wrapText="1"/>
      <protection/>
    </xf>
    <xf numFmtId="0" fontId="4" fillId="37" borderId="10" xfId="0" applyFont="1" applyFill="1" applyBorder="1" applyAlignment="1" applyProtection="1">
      <alignment horizontal="left" vertical="center" wrapText="1"/>
      <protection/>
    </xf>
    <xf numFmtId="0" fontId="4" fillId="37" borderId="19" xfId="0" applyFont="1" applyFill="1" applyBorder="1" applyAlignment="1" applyProtection="1">
      <alignment horizontal="left" vertical="center" wrapText="1"/>
      <protection/>
    </xf>
    <xf numFmtId="0" fontId="10" fillId="0" borderId="0" xfId="0" applyFont="1" applyAlignment="1">
      <alignment/>
    </xf>
    <xf numFmtId="0" fontId="7" fillId="0" borderId="49" xfId="0" applyFont="1" applyBorder="1" applyAlignment="1" applyProtection="1">
      <alignment horizontal="center"/>
      <protection locked="0"/>
    </xf>
    <xf numFmtId="0" fontId="7" fillId="0" borderId="60" xfId="0" applyFont="1" applyBorder="1" applyAlignment="1" applyProtection="1">
      <alignment horizontal="center"/>
      <protection locked="0"/>
    </xf>
    <xf numFmtId="0" fontId="4" fillId="37" borderId="11" xfId="0" applyFont="1" applyFill="1" applyBorder="1" applyAlignment="1" applyProtection="1">
      <alignment horizontal="left" vertical="center" wrapText="1"/>
      <protection/>
    </xf>
    <xf numFmtId="0" fontId="4" fillId="37" borderId="15" xfId="0" applyFont="1" applyFill="1" applyBorder="1" applyAlignment="1" applyProtection="1">
      <alignment horizontal="left" vertical="center" wrapText="1"/>
      <protection/>
    </xf>
    <xf numFmtId="0" fontId="7" fillId="0" borderId="0" xfId="0" applyFont="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M23"/>
  <sheetViews>
    <sheetView zoomScalePageLayoutView="0" workbookViewId="0" topLeftCell="A1">
      <selection activeCell="C18" sqref="C18:C19"/>
    </sheetView>
  </sheetViews>
  <sheetFormatPr defaultColWidth="9.140625" defaultRowHeight="12.75"/>
  <cols>
    <col min="1" max="1" width="2.7109375" style="0" customWidth="1"/>
    <col min="2" max="2" width="10.140625" style="0" customWidth="1"/>
    <col min="3" max="3" width="11.28125" style="0" customWidth="1"/>
    <col min="4" max="4" width="11.421875" style="0" customWidth="1"/>
    <col min="5" max="6" width="4.8515625" style="0" customWidth="1"/>
    <col min="7" max="7" width="33.00390625" style="0" customWidth="1"/>
    <col min="8" max="8" width="4.57421875" style="0" customWidth="1"/>
    <col min="9" max="9" width="31.140625" style="0" customWidth="1"/>
    <col min="10" max="10" width="5.57421875" style="0" customWidth="1"/>
    <col min="11" max="11" width="40.421875" style="0" customWidth="1"/>
    <col min="12" max="33" width="3.00390625" style="0" bestFit="1" customWidth="1"/>
    <col min="34" max="34" width="8.140625" style="0" customWidth="1"/>
    <col min="35" max="35" width="1.8515625" style="0" customWidth="1"/>
    <col min="36" max="36" width="5.7109375" style="0" bestFit="1" customWidth="1"/>
    <col min="37" max="37" width="14.00390625" style="0" customWidth="1"/>
    <col min="39" max="39" width="17.421875" style="0" customWidth="1"/>
    <col min="40" max="40" width="8.140625" style="0" bestFit="1" customWidth="1"/>
    <col min="41" max="41" width="41.7109375" style="0" customWidth="1"/>
  </cols>
  <sheetData>
    <row r="1" spans="2:34" ht="45" customHeight="1">
      <c r="B1" s="355" t="s">
        <v>66</v>
      </c>
      <c r="C1" s="355"/>
      <c r="D1" s="355"/>
      <c r="E1" s="355"/>
      <c r="F1" s="355"/>
      <c r="G1" s="355"/>
      <c r="H1" s="355"/>
      <c r="I1" s="355"/>
      <c r="J1" s="355"/>
      <c r="K1" s="355"/>
      <c r="L1" s="157"/>
      <c r="M1" s="157"/>
      <c r="N1" s="157"/>
      <c r="O1" s="157"/>
      <c r="P1" s="157"/>
      <c r="Q1" s="157"/>
      <c r="R1" s="157"/>
      <c r="S1" s="157"/>
      <c r="T1" s="157"/>
      <c r="U1" s="157"/>
      <c r="V1" s="157"/>
      <c r="W1" s="157"/>
      <c r="X1" s="157"/>
      <c r="Y1" s="157"/>
      <c r="Z1" s="157"/>
      <c r="AA1" s="157"/>
      <c r="AB1" s="157"/>
      <c r="AC1" s="157"/>
      <c r="AD1" s="157"/>
      <c r="AE1" s="157"/>
      <c r="AF1" s="157"/>
      <c r="AG1" s="157"/>
      <c r="AH1" s="157"/>
    </row>
    <row r="3" spans="2:39" ht="13.5" thickBot="1">
      <c r="B3" s="354" t="s">
        <v>39</v>
      </c>
      <c r="C3" s="354"/>
      <c r="D3" s="354"/>
      <c r="E3" s="354"/>
      <c r="F3" s="354"/>
      <c r="G3" s="354"/>
      <c r="H3" s="354"/>
      <c r="I3" s="354"/>
      <c r="J3" s="354"/>
      <c r="K3" s="354"/>
      <c r="L3" s="154"/>
      <c r="M3" s="154"/>
      <c r="N3" s="154"/>
      <c r="O3" s="154"/>
      <c r="P3" s="154"/>
      <c r="Q3" s="154"/>
      <c r="R3" s="154"/>
      <c r="S3" s="154"/>
      <c r="T3" s="154"/>
      <c r="U3" s="154"/>
      <c r="V3" s="154"/>
      <c r="W3" s="154"/>
      <c r="X3" s="154"/>
      <c r="Y3" s="154"/>
      <c r="Z3" s="154"/>
      <c r="AA3" s="154"/>
      <c r="AJ3" s="356" t="s">
        <v>40</v>
      </c>
      <c r="AK3" s="354"/>
      <c r="AL3" s="354"/>
      <c r="AM3" s="354"/>
    </row>
    <row r="4" spans="1:11" ht="63" customHeight="1" thickBot="1">
      <c r="A4" s="360" t="s">
        <v>0</v>
      </c>
      <c r="B4" s="361"/>
      <c r="C4" s="160" t="s">
        <v>68</v>
      </c>
      <c r="D4" s="156" t="s">
        <v>67</v>
      </c>
      <c r="E4" s="270"/>
      <c r="F4" s="271" t="s">
        <v>65</v>
      </c>
      <c r="G4" s="272" t="s">
        <v>46</v>
      </c>
      <c r="H4" s="271" t="s">
        <v>43</v>
      </c>
      <c r="I4" s="272" t="s">
        <v>46</v>
      </c>
      <c r="J4" s="271" t="s">
        <v>44</v>
      </c>
      <c r="K4" s="273" t="s">
        <v>45</v>
      </c>
    </row>
    <row r="5" spans="1:11" ht="15.75">
      <c r="A5" s="359" t="s">
        <v>38</v>
      </c>
      <c r="B5" s="72" t="s">
        <v>3</v>
      </c>
      <c r="C5" s="159"/>
      <c r="D5" s="288"/>
      <c r="E5" s="161"/>
      <c r="F5" s="260"/>
      <c r="G5" s="261"/>
      <c r="H5" s="275">
        <f>'EVID.PROD LACTATE SEM II'!AH8</f>
        <v>0</v>
      </c>
      <c r="I5" s="276" t="str">
        <f>IF(D5=H5,"Toate portiile primite s-au distribuit","Portiile primite pe avize este diferit de distribuitie")</f>
        <v>Toate portiile primite s-au distribuit</v>
      </c>
      <c r="J5" s="277">
        <f>'EVID.COPII SEM.II 2014-2015'!AH6</f>
        <v>0</v>
      </c>
      <c r="K5" s="278" t="str">
        <f>IF(D5=J5,"Toti copii au mancat "," Numarul de portii primite este diferit de prezenta")</f>
        <v>Toti copii au mancat </v>
      </c>
    </row>
    <row r="6" spans="1:11" ht="24">
      <c r="A6" s="357"/>
      <c r="B6" s="73" t="s">
        <v>8</v>
      </c>
      <c r="C6" s="294"/>
      <c r="D6" s="289"/>
      <c r="E6" s="64"/>
      <c r="F6" s="279">
        <f>'EVID FRUCTE SEM II'!AH7</f>
        <v>0</v>
      </c>
      <c r="G6" s="274" t="str">
        <f>IF(C6=F6,"Au fost distribuite toate merele","Numarul de mere primit este diferit de distributie")</f>
        <v>Au fost distribuite toate merele</v>
      </c>
      <c r="H6" s="280">
        <f>'EVID.PROD LACTATE SEM II'!AH10</f>
        <v>0</v>
      </c>
      <c r="I6" s="281" t="str">
        <f aca="true" t="shared" si="0" ref="I6:I19">IF(D6=H6,"Toate portiile primite s-au distribuit","Portiile primite pe avize este diferit de distribuitie")</f>
        <v>Toate portiile primite s-au distribuit</v>
      </c>
      <c r="J6" s="282">
        <f>'EVID.COPII SEM.II 2014-2015'!AH7</f>
        <v>0</v>
      </c>
      <c r="K6" s="274" t="str">
        <f>IF(D6=J6,"Toti copii au mancat "," Numarul de portii primite este diferit de prezenta")</f>
        <v>Toti copii au mancat </v>
      </c>
    </row>
    <row r="7" spans="1:11" ht="17.25" customHeight="1" thickBot="1">
      <c r="A7" s="358"/>
      <c r="B7" s="74" t="s">
        <v>9</v>
      </c>
      <c r="C7" s="295"/>
      <c r="D7" s="290"/>
      <c r="E7" s="162"/>
      <c r="F7" s="283">
        <f>'EVID FRUCTE SEM II'!AH8</f>
        <v>0</v>
      </c>
      <c r="G7" s="274" t="str">
        <f>IF(C7=F7,"Au fost distribuite toate merele","Numarul de mere primit este diferit de distributie")</f>
        <v>Au fost distribuite toate merele</v>
      </c>
      <c r="H7" s="284">
        <f>'EVID.PROD LACTATE SEM II'!AH12</f>
        <v>0</v>
      </c>
      <c r="I7" s="285" t="str">
        <f t="shared" si="0"/>
        <v>Toate portiile primite s-au distribuit</v>
      </c>
      <c r="J7" s="286">
        <f>'EVID.COPII SEM.II 2014-2015'!AH8</f>
        <v>0</v>
      </c>
      <c r="K7" s="287" t="str">
        <f>IF(D7=J7,"Toti copii au mancat "," Numarul de portii primite este diferit de prezenta")</f>
        <v>Toti copii au mancat </v>
      </c>
    </row>
    <row r="8" spans="1:11" ht="16.5" customHeight="1" thickBot="1">
      <c r="A8" s="359" t="s">
        <v>31</v>
      </c>
      <c r="B8" s="72" t="s">
        <v>3</v>
      </c>
      <c r="C8" s="159"/>
      <c r="D8" s="288"/>
      <c r="E8" s="161"/>
      <c r="F8" s="260"/>
      <c r="G8" s="261"/>
      <c r="H8" s="275">
        <f>'EVID.PROD LACTATE SEM II'!AH14</f>
        <v>0</v>
      </c>
      <c r="I8" s="276" t="str">
        <f t="shared" si="0"/>
        <v>Toate portiile primite s-au distribuit</v>
      </c>
      <c r="J8" s="277">
        <f>'EVID.COPII SEM.II 2014-2015'!AH9</f>
        <v>0</v>
      </c>
      <c r="K8" s="278" t="str">
        <f>IF(D8=J8,"Toti copii au mancat"," Numarul de portii primite este diferit de prezenta")</f>
        <v>Toti copii au mancat</v>
      </c>
    </row>
    <row r="9" spans="1:11" ht="24.75" customHeight="1" thickBot="1">
      <c r="A9" s="357"/>
      <c r="B9" s="73" t="s">
        <v>8</v>
      </c>
      <c r="C9" s="293"/>
      <c r="D9" s="288"/>
      <c r="E9" s="64"/>
      <c r="F9" s="279">
        <f>'EVID FRUCTE SEM II'!AH9</f>
        <v>0</v>
      </c>
      <c r="G9" s="274" t="str">
        <f>IF(C9=F9,"Au fost distribuite toate merele","Numarul de mere primit este diferit de distributie")</f>
        <v>Au fost distribuite toate merele</v>
      </c>
      <c r="H9" s="280">
        <f>'EVID.PROD LACTATE SEM II'!AH16</f>
        <v>0</v>
      </c>
      <c r="I9" s="281" t="str">
        <f t="shared" si="0"/>
        <v>Toate portiile primite s-au distribuit</v>
      </c>
      <c r="J9" s="282">
        <f>'EVID.COPII SEM.II 2014-2015'!AH10</f>
        <v>0</v>
      </c>
      <c r="K9" s="274" t="str">
        <f aca="true" t="shared" si="1" ref="K9:K19">IF(D9=J9,"Toti copii au mancat "," Numarul de portii primite este diferit de prezenta")</f>
        <v>Toti copii au mancat </v>
      </c>
    </row>
    <row r="10" spans="1:11" ht="16.5" customHeight="1" thickBot="1">
      <c r="A10" s="358"/>
      <c r="B10" s="74" t="s">
        <v>9</v>
      </c>
      <c r="C10" s="292"/>
      <c r="D10" s="291"/>
      <c r="E10" s="162"/>
      <c r="F10" s="279">
        <f>'EVID FRUCTE SEM II'!AH10</f>
        <v>0</v>
      </c>
      <c r="G10" s="274" t="str">
        <f>IF(C10=F10,"Au fost distribuite toate merele","Numarul de mere primit este diferit de distributie")</f>
        <v>Au fost distribuite toate merele</v>
      </c>
      <c r="H10" s="284">
        <f>'EVID.PROD LACTATE SEM II'!AH18</f>
        <v>0</v>
      </c>
      <c r="I10" s="285" t="str">
        <f t="shared" si="0"/>
        <v>Toate portiile primite s-au distribuit</v>
      </c>
      <c r="J10" s="286">
        <f>'EVID.COPII SEM.II 2014-2015'!AH11</f>
        <v>0</v>
      </c>
      <c r="K10" s="287" t="str">
        <f t="shared" si="1"/>
        <v>Toti copii au mancat </v>
      </c>
    </row>
    <row r="11" spans="1:11" ht="16.5" customHeight="1" thickBot="1">
      <c r="A11" s="359" t="s">
        <v>32</v>
      </c>
      <c r="B11" s="72" t="s">
        <v>3</v>
      </c>
      <c r="C11" s="159"/>
      <c r="D11" s="288"/>
      <c r="E11" s="161"/>
      <c r="F11" s="260"/>
      <c r="G11" s="261"/>
      <c r="H11" s="275">
        <f>'EVID.PROD LACTATE SEM II'!AH20</f>
        <v>0</v>
      </c>
      <c r="I11" s="276" t="str">
        <f t="shared" si="0"/>
        <v>Toate portiile primite s-au distribuit</v>
      </c>
      <c r="J11" s="277">
        <f>'EVID.COPII SEM.II 2014-2015'!AH12</f>
        <v>0</v>
      </c>
      <c r="K11" s="278" t="str">
        <f t="shared" si="1"/>
        <v>Toti copii au mancat </v>
      </c>
    </row>
    <row r="12" spans="1:11" ht="24.75" customHeight="1" thickBot="1">
      <c r="A12" s="357"/>
      <c r="B12" s="73" t="s">
        <v>8</v>
      </c>
      <c r="C12" s="293"/>
      <c r="D12" s="288"/>
      <c r="E12" s="64"/>
      <c r="F12" s="279">
        <f>'EVID FRUCTE SEM II'!AH11</f>
        <v>0</v>
      </c>
      <c r="G12" s="274" t="str">
        <f>IF(C12=F12,"Au fost distribuite toate merele","Numarul de mere primit este diferit de distributie")</f>
        <v>Au fost distribuite toate merele</v>
      </c>
      <c r="H12" s="280">
        <f>'EVID.PROD LACTATE SEM II'!AH22</f>
        <v>0</v>
      </c>
      <c r="I12" s="281" t="str">
        <f t="shared" si="0"/>
        <v>Toate portiile primite s-au distribuit</v>
      </c>
      <c r="J12" s="282">
        <f>'EVID.COPII SEM.II 2014-2015'!AH13</f>
        <v>0</v>
      </c>
      <c r="K12" s="274" t="str">
        <f t="shared" si="1"/>
        <v>Toti copii au mancat </v>
      </c>
    </row>
    <row r="13" spans="1:11" ht="16.5" customHeight="1" thickBot="1">
      <c r="A13" s="358"/>
      <c r="B13" s="74" t="s">
        <v>9</v>
      </c>
      <c r="C13" s="292"/>
      <c r="D13" s="291"/>
      <c r="E13" s="162"/>
      <c r="F13" s="283">
        <f>'EVID FRUCTE SEM II'!AH12</f>
        <v>0</v>
      </c>
      <c r="G13" s="274" t="str">
        <f>IF(C13=F13,"Au fost distribuite toate merele","Numarul de mere primit este diferit de distributie")</f>
        <v>Au fost distribuite toate merele</v>
      </c>
      <c r="H13" s="284">
        <f>'EVID.PROD LACTATE SEM II'!AH24</f>
        <v>0</v>
      </c>
      <c r="I13" s="285" t="str">
        <f t="shared" si="0"/>
        <v>Toate portiile primite s-au distribuit</v>
      </c>
      <c r="J13" s="286">
        <f>'EVID.COPII SEM.II 2014-2015'!AH14</f>
        <v>0</v>
      </c>
      <c r="K13" s="287" t="str">
        <f t="shared" si="1"/>
        <v>Toti copii au mancat </v>
      </c>
    </row>
    <row r="14" spans="1:11" ht="15.75" customHeight="1">
      <c r="A14" s="359" t="s">
        <v>33</v>
      </c>
      <c r="B14" s="72" t="s">
        <v>3</v>
      </c>
      <c r="C14" s="159"/>
      <c r="D14" s="288"/>
      <c r="E14" s="161"/>
      <c r="F14" s="260"/>
      <c r="G14" s="261"/>
      <c r="H14" s="275">
        <f>'EVID.PROD LACTATE SEM II'!AH28</f>
        <v>0</v>
      </c>
      <c r="I14" s="276" t="str">
        <f t="shared" si="0"/>
        <v>Toate portiile primite s-au distribuit</v>
      </c>
      <c r="J14" s="277">
        <f>'EVID.COPII SEM.II 2014-2015'!AH15</f>
        <v>0</v>
      </c>
      <c r="K14" s="278" t="str">
        <f t="shared" si="1"/>
        <v>Toti copii au mancat </v>
      </c>
    </row>
    <row r="15" spans="1:11" ht="24" customHeight="1">
      <c r="A15" s="357"/>
      <c r="B15" s="44" t="s">
        <v>8</v>
      </c>
      <c r="C15" s="294"/>
      <c r="D15" s="289"/>
      <c r="E15" s="64"/>
      <c r="F15" s="279">
        <f>'EVID FRUCTE SEM II'!AH13</f>
        <v>0</v>
      </c>
      <c r="G15" s="274" t="str">
        <f>IF(C15=F15,"Au fost distribuite toate merele","Numarul de mere primit este diferit de distributie")</f>
        <v>Au fost distribuite toate merele</v>
      </c>
      <c r="H15" s="280">
        <f>'EVID.PROD LACTATE SEM II'!AH30</f>
        <v>0</v>
      </c>
      <c r="I15" s="281" t="str">
        <f t="shared" si="0"/>
        <v>Toate portiile primite s-au distribuit</v>
      </c>
      <c r="J15" s="282">
        <f>'EVID.COPII SEM.II 2014-2015'!AH16</f>
        <v>0</v>
      </c>
      <c r="K15" s="274" t="str">
        <f t="shared" si="1"/>
        <v>Toti copii au mancat </v>
      </c>
    </row>
    <row r="16" spans="1:11" ht="16.5" customHeight="1" thickBot="1">
      <c r="A16" s="358"/>
      <c r="B16" s="79" t="s">
        <v>9</v>
      </c>
      <c r="C16" s="295"/>
      <c r="D16" s="290"/>
      <c r="E16" s="162"/>
      <c r="F16" s="279">
        <f>'EVID FRUCTE SEM II'!AH14</f>
        <v>0</v>
      </c>
      <c r="G16" s="274" t="str">
        <f>IF(C16=F16,"Au fost distribuite toate merele","Numarul de mere primit este diferit de distributie")</f>
        <v>Au fost distribuite toate merele</v>
      </c>
      <c r="H16" s="284">
        <f>'EVID.PROD LACTATE SEM II'!AH32</f>
        <v>0</v>
      </c>
      <c r="I16" s="285" t="str">
        <f t="shared" si="0"/>
        <v>Toate portiile primite s-au distribuit</v>
      </c>
      <c r="J16" s="286">
        <f>'EVID.COPII SEM.II 2014-2015'!AH17</f>
        <v>0</v>
      </c>
      <c r="K16" s="287" t="str">
        <f t="shared" si="1"/>
        <v>Toti copii au mancat </v>
      </c>
    </row>
    <row r="17" spans="1:11" ht="16.5" customHeight="1" thickBot="1">
      <c r="A17" s="359" t="s">
        <v>34</v>
      </c>
      <c r="B17" s="72" t="s">
        <v>3</v>
      </c>
      <c r="C17" s="159"/>
      <c r="D17" s="288"/>
      <c r="E17" s="161"/>
      <c r="F17" s="260"/>
      <c r="G17" s="261"/>
      <c r="H17" s="275">
        <f>'EVID.PROD LACTATE SEM II'!AH34</f>
        <v>0</v>
      </c>
      <c r="I17" s="276" t="str">
        <f t="shared" si="0"/>
        <v>Toate portiile primite s-au distribuit</v>
      </c>
      <c r="J17" s="277">
        <f>'EVID.COPII SEM.II 2014-2015'!AH18</f>
        <v>0</v>
      </c>
      <c r="K17" s="278" t="str">
        <f t="shared" si="1"/>
        <v>Toti copii au mancat </v>
      </c>
    </row>
    <row r="18" spans="1:11" ht="24.75" customHeight="1" thickBot="1">
      <c r="A18" s="357"/>
      <c r="B18" s="73" t="s">
        <v>8</v>
      </c>
      <c r="C18" s="293"/>
      <c r="D18" s="288"/>
      <c r="E18" s="64"/>
      <c r="F18" s="279">
        <f>'EVID FRUCTE SEM II'!AH15</f>
        <v>0</v>
      </c>
      <c r="G18" s="274" t="str">
        <f>IF(C18=F18,"Au fost distribuite toate merele","Numarul de mere primit este diferit de distributie")</f>
        <v>Au fost distribuite toate merele</v>
      </c>
      <c r="H18" s="280">
        <f>'EVID.PROD LACTATE SEM II'!AH36</f>
        <v>0</v>
      </c>
      <c r="I18" s="281" t="str">
        <f t="shared" si="0"/>
        <v>Toate portiile primite s-au distribuit</v>
      </c>
      <c r="J18" s="282">
        <f>'EVID.COPII SEM.II 2014-2015'!AH19</f>
        <v>0</v>
      </c>
      <c r="K18" s="274" t="str">
        <f t="shared" si="1"/>
        <v>Toti copii au mancat </v>
      </c>
    </row>
    <row r="19" spans="1:11" ht="16.5" customHeight="1" thickBot="1">
      <c r="A19" s="358"/>
      <c r="B19" s="74" t="s">
        <v>9</v>
      </c>
      <c r="C19" s="292"/>
      <c r="D19" s="291"/>
      <c r="E19" s="162"/>
      <c r="F19" s="279">
        <f>'EVID FRUCTE SEM II'!AH16</f>
        <v>0</v>
      </c>
      <c r="G19" s="274" t="str">
        <f>IF(C19=F19,"Au fost distribuite toate merele","Numarul de mere primit este diferit de distributie")</f>
        <v>Au fost distribuite toate merele</v>
      </c>
      <c r="H19" s="284">
        <f>'EVID.PROD LACTATE SEM II'!AH38</f>
        <v>0</v>
      </c>
      <c r="I19" s="285" t="str">
        <f t="shared" si="0"/>
        <v>Toate portiile primite s-au distribuit</v>
      </c>
      <c r="J19" s="286">
        <f>'EVID.COPII SEM.II 2014-2015'!AH20</f>
        <v>0</v>
      </c>
      <c r="K19" s="287" t="str">
        <f t="shared" si="1"/>
        <v>Toti copii au mancat </v>
      </c>
    </row>
    <row r="20" spans="1:10" ht="48.75" thickBot="1">
      <c r="A20" s="357"/>
      <c r="B20" s="163" t="s">
        <v>35</v>
      </c>
      <c r="C20" s="164"/>
      <c r="D20" s="91">
        <f>D17+D14+D11+D8+D5</f>
        <v>0</v>
      </c>
      <c r="H20" s="64"/>
      <c r="I20" s="64"/>
      <c r="J20" s="64"/>
    </row>
    <row r="21" spans="1:10" ht="60.75" thickBot="1">
      <c r="A21" s="357"/>
      <c r="B21" s="155" t="s">
        <v>36</v>
      </c>
      <c r="C21" s="90">
        <f>C18+C15+C12+C9+C6</f>
        <v>0</v>
      </c>
      <c r="D21" s="90">
        <f>D18+D15+D12+D9+D6</f>
        <v>0</v>
      </c>
      <c r="H21" s="64"/>
      <c r="I21" s="64"/>
      <c r="J21" s="64"/>
    </row>
    <row r="22" spans="1:10" ht="48.75" thickBot="1">
      <c r="A22" s="357"/>
      <c r="B22" s="155" t="s">
        <v>37</v>
      </c>
      <c r="C22" s="90">
        <f>C19+C16+C13+C10+C7</f>
        <v>0</v>
      </c>
      <c r="D22" s="90">
        <f>D19+D16+D13+D10+D7</f>
        <v>0</v>
      </c>
      <c r="H22" s="64"/>
      <c r="I22" s="64"/>
      <c r="J22" s="64"/>
    </row>
    <row r="23" spans="1:4" ht="16.5" thickBot="1">
      <c r="A23" s="358"/>
      <c r="B23" s="68" t="s">
        <v>16</v>
      </c>
      <c r="C23" s="158"/>
      <c r="D23" s="91"/>
    </row>
  </sheetData>
  <sheetProtection password="C772" sheet="1" objects="1" scenarios="1" selectLockedCells="1"/>
  <mergeCells count="10">
    <mergeCell ref="B3:K3"/>
    <mergeCell ref="B1:K1"/>
    <mergeCell ref="AJ3:AM3"/>
    <mergeCell ref="A20:A23"/>
    <mergeCell ref="A8:A10"/>
    <mergeCell ref="A11:A13"/>
    <mergeCell ref="A14:A16"/>
    <mergeCell ref="A17:A19"/>
    <mergeCell ref="A4:B4"/>
    <mergeCell ref="A5:A7"/>
  </mergeCells>
  <printOptions/>
  <pageMargins left="0.1968503937007874" right="0.1968503937007874" top="0.1968503937007874" bottom="0.1968503937007874"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rgb="FFFF0000"/>
  </sheetPr>
  <dimension ref="A3:C576"/>
  <sheetViews>
    <sheetView zoomScalePageLayoutView="0" workbookViewId="0" topLeftCell="A2">
      <pane ySplit="1275" topLeftCell="A117" activePane="bottomLeft" state="split"/>
      <selection pane="topLeft" activeCell="B2" sqref="B2"/>
      <selection pane="bottomLeft" activeCell="B129" sqref="B129"/>
    </sheetView>
  </sheetViews>
  <sheetFormatPr defaultColWidth="9.140625" defaultRowHeight="12.75"/>
  <cols>
    <col min="2" max="2" width="70.8515625" style="0" bestFit="1" customWidth="1"/>
  </cols>
  <sheetData>
    <row r="3" ht="12.75">
      <c r="B3" t="s">
        <v>73</v>
      </c>
    </row>
    <row r="5" spans="1:3" ht="12.75">
      <c r="A5" t="s">
        <v>74</v>
      </c>
      <c r="B5" t="s">
        <v>75</v>
      </c>
      <c r="C5" t="s">
        <v>655</v>
      </c>
    </row>
    <row r="6" spans="1:2" ht="12.75">
      <c r="A6" s="338">
        <v>667</v>
      </c>
      <c r="B6" t="s">
        <v>81</v>
      </c>
    </row>
    <row r="7" spans="1:2" ht="12.75">
      <c r="A7" s="338">
        <v>668</v>
      </c>
      <c r="B7" t="s">
        <v>82</v>
      </c>
    </row>
    <row r="8" spans="1:2" ht="12.75">
      <c r="A8" s="338">
        <v>669</v>
      </c>
      <c r="B8" t="s">
        <v>83</v>
      </c>
    </row>
    <row r="9" spans="1:2" ht="12.75">
      <c r="A9" s="338">
        <v>670</v>
      </c>
      <c r="B9" t="s">
        <v>84</v>
      </c>
    </row>
    <row r="10" spans="1:2" ht="12.75">
      <c r="A10" s="338">
        <v>671</v>
      </c>
      <c r="B10" t="s">
        <v>85</v>
      </c>
    </row>
    <row r="11" spans="1:2" ht="12.75">
      <c r="A11" s="338">
        <v>672</v>
      </c>
      <c r="B11" t="s">
        <v>86</v>
      </c>
    </row>
    <row r="12" spans="1:2" ht="12.75">
      <c r="A12" s="338">
        <v>673</v>
      </c>
      <c r="B12" t="s">
        <v>87</v>
      </c>
    </row>
    <row r="13" spans="1:2" ht="12.75">
      <c r="A13" s="338">
        <v>674</v>
      </c>
      <c r="B13" t="s">
        <v>88</v>
      </c>
    </row>
    <row r="14" spans="1:2" ht="12.75">
      <c r="A14" s="338">
        <v>675</v>
      </c>
      <c r="B14" t="s">
        <v>89</v>
      </c>
    </row>
    <row r="15" spans="1:2" ht="12.75">
      <c r="A15" s="338">
        <v>676</v>
      </c>
      <c r="B15" t="s">
        <v>90</v>
      </c>
    </row>
    <row r="16" spans="1:2" ht="12.75">
      <c r="A16" s="338">
        <v>677</v>
      </c>
      <c r="B16" t="s">
        <v>91</v>
      </c>
    </row>
    <row r="17" spans="1:2" ht="12.75">
      <c r="A17" s="338">
        <v>678</v>
      </c>
      <c r="B17" t="s">
        <v>92</v>
      </c>
    </row>
    <row r="18" spans="1:2" ht="12.75">
      <c r="A18" s="338">
        <v>679</v>
      </c>
      <c r="B18" t="s">
        <v>93</v>
      </c>
    </row>
    <row r="19" spans="1:2" ht="12.75">
      <c r="A19" s="338">
        <v>680</v>
      </c>
      <c r="B19" t="s">
        <v>94</v>
      </c>
    </row>
    <row r="20" spans="1:2" ht="12.75">
      <c r="A20" s="338">
        <v>681</v>
      </c>
      <c r="B20" t="s">
        <v>95</v>
      </c>
    </row>
    <row r="21" spans="1:2" ht="12.75">
      <c r="A21" s="338">
        <v>682</v>
      </c>
      <c r="B21" t="s">
        <v>76</v>
      </c>
    </row>
    <row r="22" spans="1:2" ht="12.75">
      <c r="A22" s="338">
        <v>683</v>
      </c>
      <c r="B22" t="s">
        <v>96</v>
      </c>
    </row>
    <row r="23" spans="1:3" ht="12.75">
      <c r="A23" s="338">
        <v>684</v>
      </c>
      <c r="B23" t="s">
        <v>97</v>
      </c>
      <c r="C23" t="s">
        <v>98</v>
      </c>
    </row>
    <row r="24" spans="1:3" ht="12.75">
      <c r="A24" s="338">
        <v>685</v>
      </c>
      <c r="B24" t="s">
        <v>99</v>
      </c>
      <c r="C24" t="s">
        <v>100</v>
      </c>
    </row>
    <row r="25" spans="1:2" ht="12.75">
      <c r="A25" s="338">
        <v>686</v>
      </c>
      <c r="B25" t="s">
        <v>101</v>
      </c>
    </row>
    <row r="26" spans="1:2" ht="12.75">
      <c r="A26" s="338">
        <v>687</v>
      </c>
      <c r="B26" t="s">
        <v>102</v>
      </c>
    </row>
    <row r="27" spans="1:3" ht="12.75">
      <c r="A27" s="338">
        <v>688</v>
      </c>
      <c r="B27" t="s">
        <v>103</v>
      </c>
      <c r="C27" t="s">
        <v>104</v>
      </c>
    </row>
    <row r="28" spans="1:3" ht="12.75">
      <c r="A28" s="338">
        <v>689</v>
      </c>
      <c r="B28" t="s">
        <v>105</v>
      </c>
      <c r="C28" t="s">
        <v>104</v>
      </c>
    </row>
    <row r="29" spans="1:2" ht="12.75">
      <c r="A29" s="338">
        <v>690</v>
      </c>
      <c r="B29" t="s">
        <v>106</v>
      </c>
    </row>
    <row r="30" spans="1:2" ht="12.75">
      <c r="A30" s="338">
        <v>691</v>
      </c>
      <c r="B30" t="s">
        <v>107</v>
      </c>
    </row>
    <row r="31" spans="1:2" ht="12.75">
      <c r="A31" s="338">
        <v>692</v>
      </c>
      <c r="B31" t="s">
        <v>108</v>
      </c>
    </row>
    <row r="32" spans="1:2" ht="12.75">
      <c r="A32" s="338">
        <v>693</v>
      </c>
      <c r="B32" t="s">
        <v>109</v>
      </c>
    </row>
    <row r="33" spans="1:2" ht="12.75">
      <c r="A33" s="338">
        <v>694</v>
      </c>
      <c r="B33" t="s">
        <v>110</v>
      </c>
    </row>
    <row r="34" spans="1:3" ht="12.75">
      <c r="A34" s="338">
        <v>695</v>
      </c>
      <c r="B34" t="s">
        <v>111</v>
      </c>
      <c r="C34" t="s">
        <v>653</v>
      </c>
    </row>
    <row r="35" spans="1:2" ht="12.75">
      <c r="A35" s="338">
        <v>696</v>
      </c>
      <c r="B35" t="s">
        <v>112</v>
      </c>
    </row>
    <row r="36" spans="1:2" ht="12.75">
      <c r="A36" s="338">
        <v>697</v>
      </c>
      <c r="B36" t="s">
        <v>113</v>
      </c>
    </row>
    <row r="37" spans="1:2" ht="12.75">
      <c r="A37" s="338">
        <v>698</v>
      </c>
      <c r="B37" t="s">
        <v>114</v>
      </c>
    </row>
    <row r="38" spans="1:2" ht="12.75">
      <c r="A38" s="338">
        <v>699</v>
      </c>
      <c r="B38" t="s">
        <v>115</v>
      </c>
    </row>
    <row r="39" spans="1:2" ht="12.75">
      <c r="A39" s="338">
        <v>700</v>
      </c>
      <c r="B39" t="s">
        <v>116</v>
      </c>
    </row>
    <row r="40" spans="1:2" ht="12.75">
      <c r="A40" s="338">
        <v>701</v>
      </c>
      <c r="B40" t="s">
        <v>117</v>
      </c>
    </row>
    <row r="41" spans="1:2" ht="12.75">
      <c r="A41" s="338">
        <v>702</v>
      </c>
      <c r="B41" t="s">
        <v>118</v>
      </c>
    </row>
    <row r="42" spans="1:2" ht="12.75">
      <c r="A42" s="338">
        <v>703</v>
      </c>
      <c r="B42" t="s">
        <v>119</v>
      </c>
    </row>
    <row r="43" spans="1:2" ht="12.75">
      <c r="A43" s="338">
        <v>704</v>
      </c>
      <c r="B43" t="s">
        <v>120</v>
      </c>
    </row>
    <row r="44" spans="1:2" ht="12.75">
      <c r="A44" s="338">
        <v>705</v>
      </c>
      <c r="B44" t="s">
        <v>121</v>
      </c>
    </row>
    <row r="45" spans="1:2" ht="12.75">
      <c r="A45" s="338">
        <v>706</v>
      </c>
      <c r="B45" t="s">
        <v>122</v>
      </c>
    </row>
    <row r="46" spans="1:2" ht="12.75">
      <c r="A46" s="338">
        <v>707</v>
      </c>
      <c r="B46" t="s">
        <v>123</v>
      </c>
    </row>
    <row r="47" spans="1:2" ht="12.75">
      <c r="A47" s="338">
        <v>708</v>
      </c>
      <c r="B47" t="s">
        <v>124</v>
      </c>
    </row>
    <row r="48" spans="1:2" ht="12.75">
      <c r="A48" s="338">
        <v>709</v>
      </c>
      <c r="B48" t="s">
        <v>125</v>
      </c>
    </row>
    <row r="49" spans="1:2" ht="12.75">
      <c r="A49" s="338">
        <v>710</v>
      </c>
      <c r="B49" t="s">
        <v>126</v>
      </c>
    </row>
    <row r="50" spans="1:3" ht="12.75">
      <c r="A50" s="338">
        <v>711</v>
      </c>
      <c r="B50" t="s">
        <v>127</v>
      </c>
      <c r="C50" t="s">
        <v>128</v>
      </c>
    </row>
    <row r="51" spans="1:2" ht="12.75">
      <c r="A51" s="338">
        <v>712</v>
      </c>
      <c r="B51" t="s">
        <v>129</v>
      </c>
    </row>
    <row r="52" spans="1:3" ht="12.75">
      <c r="A52" s="338">
        <v>713</v>
      </c>
      <c r="B52" t="s">
        <v>130</v>
      </c>
      <c r="C52" t="s">
        <v>128</v>
      </c>
    </row>
    <row r="53" spans="1:2" ht="12.75">
      <c r="A53" s="338">
        <v>714</v>
      </c>
      <c r="B53" t="s">
        <v>131</v>
      </c>
    </row>
    <row r="54" spans="1:3" ht="12.75">
      <c r="A54" s="338">
        <v>715</v>
      </c>
      <c r="B54" t="s">
        <v>132</v>
      </c>
      <c r="C54" t="s">
        <v>128</v>
      </c>
    </row>
    <row r="55" spans="1:2" ht="12.75">
      <c r="A55" s="338">
        <v>716</v>
      </c>
      <c r="B55" t="s">
        <v>133</v>
      </c>
    </row>
    <row r="56" spans="1:2" ht="12.75">
      <c r="A56" s="338">
        <v>717</v>
      </c>
      <c r="B56" t="s">
        <v>134</v>
      </c>
    </row>
    <row r="57" spans="1:3" ht="12.75">
      <c r="A57" s="338">
        <v>718</v>
      </c>
      <c r="B57" t="s">
        <v>135</v>
      </c>
      <c r="C57" t="s">
        <v>104</v>
      </c>
    </row>
    <row r="58" spans="1:2" ht="12.75">
      <c r="A58" s="338">
        <v>719</v>
      </c>
      <c r="B58" t="s">
        <v>136</v>
      </c>
    </row>
    <row r="59" spans="1:3" ht="12.75">
      <c r="A59" s="338">
        <v>720</v>
      </c>
      <c r="B59" t="s">
        <v>137</v>
      </c>
      <c r="C59" t="s">
        <v>138</v>
      </c>
    </row>
    <row r="60" spans="1:3" ht="12.75">
      <c r="A60" s="338">
        <v>721</v>
      </c>
      <c r="B60" t="s">
        <v>139</v>
      </c>
      <c r="C60" t="s">
        <v>654</v>
      </c>
    </row>
    <row r="61" spans="1:2" ht="12.75">
      <c r="A61" s="338">
        <v>722</v>
      </c>
      <c r="B61" t="s">
        <v>140</v>
      </c>
    </row>
    <row r="62" spans="1:3" ht="12.75">
      <c r="A62" s="338">
        <v>723</v>
      </c>
      <c r="B62" t="s">
        <v>141</v>
      </c>
      <c r="C62" t="s">
        <v>128</v>
      </c>
    </row>
    <row r="63" spans="1:3" ht="12.75">
      <c r="A63" s="338">
        <v>724</v>
      </c>
      <c r="B63" t="s">
        <v>142</v>
      </c>
      <c r="C63" t="s">
        <v>104</v>
      </c>
    </row>
    <row r="64" spans="1:2" ht="12.75">
      <c r="A64" s="338">
        <v>725</v>
      </c>
      <c r="B64" t="s">
        <v>143</v>
      </c>
    </row>
    <row r="65" spans="1:3" ht="12.75">
      <c r="A65" s="338">
        <v>726</v>
      </c>
      <c r="B65" t="s">
        <v>144</v>
      </c>
      <c r="C65" t="s">
        <v>128</v>
      </c>
    </row>
    <row r="66" spans="1:2" ht="12.75">
      <c r="A66" s="338">
        <v>727</v>
      </c>
      <c r="B66" t="s">
        <v>145</v>
      </c>
    </row>
    <row r="67" spans="1:2" ht="12.75">
      <c r="A67" s="338">
        <v>728</v>
      </c>
      <c r="B67" t="s">
        <v>146</v>
      </c>
    </row>
    <row r="68" spans="1:2" ht="12.75">
      <c r="A68" s="338">
        <v>729</v>
      </c>
      <c r="B68" t="s">
        <v>77</v>
      </c>
    </row>
    <row r="69" spans="1:2" ht="12.75">
      <c r="A69" s="338">
        <v>730</v>
      </c>
      <c r="B69" t="s">
        <v>78</v>
      </c>
    </row>
    <row r="70" spans="1:2" ht="12.75">
      <c r="A70" s="338">
        <v>731</v>
      </c>
      <c r="B70" t="s">
        <v>147</v>
      </c>
    </row>
    <row r="71" spans="1:2" ht="12.75">
      <c r="A71" s="338">
        <v>732</v>
      </c>
      <c r="B71" t="s">
        <v>148</v>
      </c>
    </row>
    <row r="72" spans="1:2" ht="12.75">
      <c r="A72" s="338">
        <v>733</v>
      </c>
      <c r="B72" t="s">
        <v>149</v>
      </c>
    </row>
    <row r="73" spans="1:2" ht="12.75">
      <c r="A73" s="338">
        <v>734</v>
      </c>
      <c r="B73" t="s">
        <v>150</v>
      </c>
    </row>
    <row r="74" spans="1:2" ht="12.75">
      <c r="A74" s="338">
        <v>735</v>
      </c>
      <c r="B74" t="s">
        <v>151</v>
      </c>
    </row>
    <row r="75" spans="1:2" ht="12.75">
      <c r="A75" s="338">
        <v>736</v>
      </c>
      <c r="B75" t="s">
        <v>152</v>
      </c>
    </row>
    <row r="76" spans="1:2" ht="12.75">
      <c r="A76" s="338">
        <v>737</v>
      </c>
      <c r="B76" t="s">
        <v>153</v>
      </c>
    </row>
    <row r="77" spans="1:2" ht="12.75">
      <c r="A77" s="338">
        <v>738</v>
      </c>
      <c r="B77" t="s">
        <v>154</v>
      </c>
    </row>
    <row r="78" spans="1:3" ht="12.75">
      <c r="A78" s="338">
        <v>739</v>
      </c>
      <c r="B78" t="s">
        <v>155</v>
      </c>
      <c r="C78" t="s">
        <v>128</v>
      </c>
    </row>
    <row r="79" spans="1:2" ht="12.75">
      <c r="A79" s="338">
        <v>740</v>
      </c>
      <c r="B79" t="s">
        <v>156</v>
      </c>
    </row>
    <row r="80" spans="1:2" ht="12.75">
      <c r="A80" s="338">
        <v>741</v>
      </c>
      <c r="B80" t="s">
        <v>157</v>
      </c>
    </row>
    <row r="81" spans="1:3" ht="12.75">
      <c r="A81" s="338">
        <v>742</v>
      </c>
      <c r="B81" t="s">
        <v>158</v>
      </c>
      <c r="C81">
        <v>732</v>
      </c>
    </row>
    <row r="82" spans="1:2" ht="12.75">
      <c r="A82" s="338">
        <v>743</v>
      </c>
      <c r="B82" t="s">
        <v>159</v>
      </c>
    </row>
    <row r="83" spans="1:2" ht="12.75">
      <c r="A83" s="338">
        <v>744</v>
      </c>
      <c r="B83" t="s">
        <v>160</v>
      </c>
    </row>
    <row r="84" spans="1:3" ht="12.75">
      <c r="A84" s="338">
        <v>745</v>
      </c>
      <c r="B84" t="s">
        <v>161</v>
      </c>
      <c r="C84">
        <v>736</v>
      </c>
    </row>
    <row r="85" spans="1:2" ht="12.75">
      <c r="A85" s="338">
        <v>746</v>
      </c>
      <c r="B85" t="s">
        <v>162</v>
      </c>
    </row>
    <row r="86" spans="1:2" ht="12.75">
      <c r="A86" s="338">
        <v>747</v>
      </c>
      <c r="B86" t="s">
        <v>163</v>
      </c>
    </row>
    <row r="87" spans="1:2" ht="12.75">
      <c r="A87" s="338">
        <v>748</v>
      </c>
      <c r="B87" t="s">
        <v>164</v>
      </c>
    </row>
    <row r="88" spans="1:2" ht="12.75">
      <c r="A88" s="338">
        <v>749</v>
      </c>
      <c r="B88" t="s">
        <v>79</v>
      </c>
    </row>
    <row r="89" spans="1:2" ht="12.75">
      <c r="A89" s="338">
        <v>750</v>
      </c>
      <c r="B89" t="s">
        <v>165</v>
      </c>
    </row>
    <row r="90" spans="1:2" ht="12.75">
      <c r="A90" s="338">
        <v>751</v>
      </c>
      <c r="B90" t="s">
        <v>166</v>
      </c>
    </row>
    <row r="91" spans="1:2" ht="12.75">
      <c r="A91" s="338">
        <v>752</v>
      </c>
      <c r="B91" t="s">
        <v>167</v>
      </c>
    </row>
    <row r="92" spans="1:2" ht="12.75">
      <c r="A92" s="338">
        <v>753</v>
      </c>
      <c r="B92" t="s">
        <v>168</v>
      </c>
    </row>
    <row r="93" spans="1:2" ht="12.75">
      <c r="A93" s="338">
        <v>754</v>
      </c>
      <c r="B93" t="s">
        <v>169</v>
      </c>
    </row>
    <row r="94" spans="1:2" ht="12.75">
      <c r="A94" s="338">
        <v>755</v>
      </c>
      <c r="B94" t="s">
        <v>170</v>
      </c>
    </row>
    <row r="95" spans="1:2" ht="12.75">
      <c r="A95" s="338">
        <v>756</v>
      </c>
      <c r="B95" t="s">
        <v>171</v>
      </c>
    </row>
    <row r="96" spans="1:2" ht="12.75">
      <c r="A96" s="338">
        <v>757</v>
      </c>
      <c r="B96" t="s">
        <v>172</v>
      </c>
    </row>
    <row r="97" spans="1:2" ht="12.75">
      <c r="A97" s="338">
        <v>758</v>
      </c>
      <c r="B97" t="s">
        <v>173</v>
      </c>
    </row>
    <row r="98" spans="1:2" ht="12.75">
      <c r="A98" s="338">
        <v>759</v>
      </c>
      <c r="B98" t="s">
        <v>174</v>
      </c>
    </row>
    <row r="99" spans="1:2" ht="12.75">
      <c r="A99" s="338">
        <v>760</v>
      </c>
      <c r="B99" t="s">
        <v>175</v>
      </c>
    </row>
    <row r="100" spans="1:2" ht="12.75">
      <c r="A100" s="338">
        <v>761</v>
      </c>
      <c r="B100" t="s">
        <v>176</v>
      </c>
    </row>
    <row r="101" spans="1:2" ht="12.75">
      <c r="A101" s="338">
        <v>762</v>
      </c>
      <c r="B101" t="s">
        <v>177</v>
      </c>
    </row>
    <row r="102" spans="1:2" ht="12.75">
      <c r="A102" s="338">
        <v>763</v>
      </c>
      <c r="B102" t="s">
        <v>178</v>
      </c>
    </row>
    <row r="103" spans="1:2" ht="12.75">
      <c r="A103" s="338">
        <v>764</v>
      </c>
      <c r="B103" t="s">
        <v>179</v>
      </c>
    </row>
    <row r="104" spans="1:2" ht="12.75">
      <c r="A104" s="338">
        <v>765</v>
      </c>
      <c r="B104" t="s">
        <v>180</v>
      </c>
    </row>
    <row r="105" spans="1:2" ht="12.75">
      <c r="A105" s="338">
        <v>766</v>
      </c>
      <c r="B105" t="s">
        <v>181</v>
      </c>
    </row>
    <row r="106" spans="1:3" ht="12.75">
      <c r="A106" s="338">
        <v>767</v>
      </c>
      <c r="B106" t="s">
        <v>182</v>
      </c>
      <c r="C106">
        <v>766</v>
      </c>
    </row>
    <row r="107" spans="1:2" ht="12.75">
      <c r="A107" s="338">
        <v>768</v>
      </c>
      <c r="B107" t="s">
        <v>183</v>
      </c>
    </row>
    <row r="108" spans="1:2" ht="12.75">
      <c r="A108" s="338">
        <v>769</v>
      </c>
      <c r="B108" t="s">
        <v>184</v>
      </c>
    </row>
    <row r="109" spans="1:2" ht="12.75">
      <c r="A109" s="338">
        <v>770</v>
      </c>
      <c r="B109" t="s">
        <v>185</v>
      </c>
    </row>
    <row r="110" spans="1:2" ht="12.75">
      <c r="A110" s="338">
        <v>771</v>
      </c>
      <c r="B110" t="s">
        <v>186</v>
      </c>
    </row>
    <row r="111" spans="1:2" ht="12.75">
      <c r="A111" s="338">
        <v>772</v>
      </c>
      <c r="B111" t="s">
        <v>187</v>
      </c>
    </row>
    <row r="112" spans="1:2" ht="12.75">
      <c r="A112" s="338">
        <v>773</v>
      </c>
      <c r="B112" t="s">
        <v>188</v>
      </c>
    </row>
    <row r="113" spans="1:2" ht="12.75">
      <c r="A113" s="338">
        <v>774</v>
      </c>
      <c r="B113" t="s">
        <v>189</v>
      </c>
    </row>
    <row r="114" spans="1:3" ht="12.75">
      <c r="A114" s="338">
        <v>775</v>
      </c>
      <c r="B114" t="s">
        <v>190</v>
      </c>
      <c r="C114" t="s">
        <v>128</v>
      </c>
    </row>
    <row r="115" spans="1:2" ht="12.75">
      <c r="A115" s="338">
        <v>776</v>
      </c>
      <c r="B115" t="s">
        <v>191</v>
      </c>
    </row>
    <row r="116" spans="1:2" ht="12.75">
      <c r="A116" s="338">
        <v>777</v>
      </c>
      <c r="B116" t="s">
        <v>192</v>
      </c>
    </row>
    <row r="117" spans="1:2" ht="12.75">
      <c r="A117" s="338">
        <v>778</v>
      </c>
      <c r="B117" t="s">
        <v>193</v>
      </c>
    </row>
    <row r="118" spans="1:2" ht="12.75">
      <c r="A118" s="338">
        <v>779</v>
      </c>
      <c r="B118" t="s">
        <v>194</v>
      </c>
    </row>
    <row r="119" spans="1:2" ht="12.75">
      <c r="A119" s="338">
        <v>780</v>
      </c>
      <c r="B119" t="s">
        <v>195</v>
      </c>
    </row>
    <row r="120" spans="1:2" ht="12.75">
      <c r="A120" s="338">
        <v>781</v>
      </c>
      <c r="B120" t="s">
        <v>196</v>
      </c>
    </row>
    <row r="121" spans="1:2" ht="12.75">
      <c r="A121" s="338">
        <v>782</v>
      </c>
      <c r="B121" t="s">
        <v>197</v>
      </c>
    </row>
    <row r="122" spans="1:2" ht="12.75">
      <c r="A122" s="338">
        <v>783</v>
      </c>
      <c r="B122" t="s">
        <v>198</v>
      </c>
    </row>
    <row r="123" spans="1:2" ht="12.75">
      <c r="A123" s="338">
        <v>784</v>
      </c>
      <c r="B123" t="s">
        <v>199</v>
      </c>
    </row>
    <row r="124" spans="1:2" ht="12.75">
      <c r="A124" s="338">
        <v>785</v>
      </c>
      <c r="B124" t="s">
        <v>200</v>
      </c>
    </row>
    <row r="125" spans="1:2" ht="12.75">
      <c r="A125" s="338">
        <v>786</v>
      </c>
      <c r="B125" t="s">
        <v>201</v>
      </c>
    </row>
    <row r="126" spans="1:2" ht="12.75">
      <c r="A126" s="338">
        <v>787</v>
      </c>
      <c r="B126" t="s">
        <v>202</v>
      </c>
    </row>
    <row r="127" spans="1:3" ht="12.75">
      <c r="A127" s="338">
        <v>788</v>
      </c>
      <c r="B127" t="s">
        <v>203</v>
      </c>
      <c r="C127" t="s">
        <v>128</v>
      </c>
    </row>
    <row r="128" spans="1:2" ht="12.75">
      <c r="A128" s="338">
        <v>789</v>
      </c>
      <c r="B128" t="s">
        <v>204</v>
      </c>
    </row>
    <row r="129" spans="1:2" ht="12.75">
      <c r="A129" s="338">
        <v>790</v>
      </c>
      <c r="B129" t="s">
        <v>205</v>
      </c>
    </row>
    <row r="130" spans="1:2" ht="12.75">
      <c r="A130" s="338">
        <v>791</v>
      </c>
      <c r="B130" t="s">
        <v>206</v>
      </c>
    </row>
    <row r="131" spans="1:2" ht="12.75">
      <c r="A131" s="338">
        <v>792</v>
      </c>
      <c r="B131" t="s">
        <v>207</v>
      </c>
    </row>
    <row r="132" spans="1:2" ht="12.75">
      <c r="A132" s="338">
        <v>793</v>
      </c>
      <c r="B132" t="s">
        <v>208</v>
      </c>
    </row>
    <row r="133" spans="1:2" ht="12.75">
      <c r="A133" s="338">
        <v>794</v>
      </c>
      <c r="B133" t="s">
        <v>209</v>
      </c>
    </row>
    <row r="134" spans="1:2" ht="12.75">
      <c r="A134" s="338">
        <v>795</v>
      </c>
      <c r="B134" t="s">
        <v>210</v>
      </c>
    </row>
    <row r="135" spans="1:2" ht="12.75">
      <c r="A135" s="338">
        <v>796</v>
      </c>
      <c r="B135" t="s">
        <v>211</v>
      </c>
    </row>
    <row r="136" spans="1:2" ht="12.75">
      <c r="A136" s="338">
        <v>797</v>
      </c>
      <c r="B136" t="s">
        <v>212</v>
      </c>
    </row>
    <row r="137" spans="1:2" ht="12.75">
      <c r="A137" s="338">
        <v>798</v>
      </c>
      <c r="B137" t="s">
        <v>213</v>
      </c>
    </row>
    <row r="138" spans="1:2" ht="12.75">
      <c r="A138" s="338">
        <v>799</v>
      </c>
      <c r="B138" t="s">
        <v>214</v>
      </c>
    </row>
    <row r="139" spans="1:2" ht="12.75">
      <c r="A139" s="338">
        <v>800</v>
      </c>
      <c r="B139" t="s">
        <v>215</v>
      </c>
    </row>
    <row r="140" spans="1:2" ht="12.75">
      <c r="A140" s="338">
        <v>801</v>
      </c>
      <c r="B140" t="s">
        <v>216</v>
      </c>
    </row>
    <row r="141" spans="1:2" ht="12.75">
      <c r="A141" s="338">
        <v>802</v>
      </c>
      <c r="B141" t="s">
        <v>217</v>
      </c>
    </row>
    <row r="142" spans="1:2" ht="12.75">
      <c r="A142" s="338">
        <v>803</v>
      </c>
      <c r="B142" t="s">
        <v>218</v>
      </c>
    </row>
    <row r="143" spans="1:2" ht="12.75">
      <c r="A143" s="338">
        <v>804</v>
      </c>
      <c r="B143" t="s">
        <v>219</v>
      </c>
    </row>
    <row r="144" spans="1:2" ht="12.75">
      <c r="A144" s="338">
        <v>805</v>
      </c>
      <c r="B144" t="s">
        <v>220</v>
      </c>
    </row>
    <row r="145" spans="1:2" ht="12.75">
      <c r="A145" s="338">
        <v>806</v>
      </c>
      <c r="B145" t="s">
        <v>221</v>
      </c>
    </row>
    <row r="146" spans="1:2" ht="12.75">
      <c r="A146" s="338">
        <v>807</v>
      </c>
      <c r="B146" t="s">
        <v>222</v>
      </c>
    </row>
    <row r="147" spans="1:2" ht="12.75">
      <c r="A147" s="338">
        <v>809</v>
      </c>
      <c r="B147" t="s">
        <v>223</v>
      </c>
    </row>
    <row r="148" spans="1:2" ht="12.75">
      <c r="A148" s="338">
        <v>810</v>
      </c>
      <c r="B148" t="s">
        <v>224</v>
      </c>
    </row>
    <row r="149" spans="1:2" ht="12.75">
      <c r="A149" s="338">
        <v>811</v>
      </c>
      <c r="B149" t="s">
        <v>225</v>
      </c>
    </row>
    <row r="150" spans="1:2" ht="12.75">
      <c r="A150" s="338">
        <v>812</v>
      </c>
      <c r="B150" t="s">
        <v>226</v>
      </c>
    </row>
    <row r="151" spans="1:2" ht="12.75">
      <c r="A151" s="338">
        <v>813</v>
      </c>
      <c r="B151" t="s">
        <v>227</v>
      </c>
    </row>
    <row r="152" spans="1:2" ht="12.75">
      <c r="A152" s="338">
        <v>814</v>
      </c>
      <c r="B152" t="s">
        <v>228</v>
      </c>
    </row>
    <row r="153" spans="1:2" ht="12.75">
      <c r="A153" s="338">
        <v>815</v>
      </c>
      <c r="B153" t="s">
        <v>229</v>
      </c>
    </row>
    <row r="154" spans="1:2" ht="12.75">
      <c r="A154" s="338">
        <v>816</v>
      </c>
      <c r="B154" t="s">
        <v>230</v>
      </c>
    </row>
    <row r="155" spans="1:2" ht="12.75">
      <c r="A155" s="338">
        <v>817</v>
      </c>
      <c r="B155" t="s">
        <v>231</v>
      </c>
    </row>
    <row r="156" spans="1:2" ht="12.75">
      <c r="A156" s="338"/>
      <c r="B156" t="s">
        <v>232</v>
      </c>
    </row>
    <row r="157" spans="1:2" ht="12.75">
      <c r="A157" s="338">
        <v>818</v>
      </c>
      <c r="B157" t="s">
        <v>233</v>
      </c>
    </row>
    <row r="158" spans="1:2" ht="12.75">
      <c r="A158" s="338">
        <v>819</v>
      </c>
      <c r="B158" t="s">
        <v>234</v>
      </c>
    </row>
    <row r="159" spans="1:2" ht="12.75">
      <c r="A159" s="338">
        <v>820</v>
      </c>
      <c r="B159" t="s">
        <v>235</v>
      </c>
    </row>
    <row r="160" spans="1:2" ht="12.75">
      <c r="A160" s="338">
        <v>821</v>
      </c>
      <c r="B160" t="s">
        <v>236</v>
      </c>
    </row>
    <row r="161" spans="1:2" ht="12.75">
      <c r="A161" s="338">
        <v>822</v>
      </c>
      <c r="B161" t="s">
        <v>237</v>
      </c>
    </row>
    <row r="162" spans="1:2" ht="12.75">
      <c r="A162" s="338">
        <v>823</v>
      </c>
      <c r="B162" t="s">
        <v>238</v>
      </c>
    </row>
    <row r="163" spans="1:2" ht="12.75">
      <c r="A163" s="338">
        <v>824</v>
      </c>
      <c r="B163" t="s">
        <v>239</v>
      </c>
    </row>
    <row r="164" spans="1:2" ht="12.75">
      <c r="A164" s="338">
        <v>825</v>
      </c>
      <c r="B164" t="s">
        <v>240</v>
      </c>
    </row>
    <row r="165" spans="1:2" ht="12.75">
      <c r="A165" s="338">
        <v>826</v>
      </c>
      <c r="B165" t="s">
        <v>241</v>
      </c>
    </row>
    <row r="166" spans="1:2" ht="12.75">
      <c r="A166" s="338">
        <v>827</v>
      </c>
      <c r="B166" t="s">
        <v>242</v>
      </c>
    </row>
    <row r="167" spans="1:2" ht="12.75">
      <c r="A167" s="338">
        <v>828</v>
      </c>
      <c r="B167" t="s">
        <v>243</v>
      </c>
    </row>
    <row r="168" spans="1:2" ht="12.75">
      <c r="A168" s="338">
        <v>829</v>
      </c>
      <c r="B168" t="s">
        <v>244</v>
      </c>
    </row>
    <row r="169" spans="1:2" ht="12.75">
      <c r="A169" s="338">
        <v>830</v>
      </c>
      <c r="B169" t="s">
        <v>245</v>
      </c>
    </row>
    <row r="170" spans="1:2" ht="12.75">
      <c r="A170" s="338">
        <v>831</v>
      </c>
      <c r="B170" t="s">
        <v>246</v>
      </c>
    </row>
    <row r="171" spans="1:2" ht="12.75">
      <c r="A171" s="338">
        <v>832</v>
      </c>
      <c r="B171" t="s">
        <v>247</v>
      </c>
    </row>
    <row r="172" spans="1:3" ht="12.75">
      <c r="A172" s="338">
        <v>833</v>
      </c>
      <c r="B172" t="s">
        <v>248</v>
      </c>
      <c r="C172" t="s">
        <v>128</v>
      </c>
    </row>
    <row r="173" spans="1:3" ht="12.75">
      <c r="A173" s="338">
        <v>834</v>
      </c>
      <c r="B173" t="s">
        <v>249</v>
      </c>
      <c r="C173" t="s">
        <v>128</v>
      </c>
    </row>
    <row r="174" spans="1:2" ht="12.75">
      <c r="A174" s="338">
        <v>835</v>
      </c>
      <c r="B174" t="s">
        <v>250</v>
      </c>
    </row>
    <row r="175" spans="1:2" ht="12.75">
      <c r="A175" s="338">
        <v>836</v>
      </c>
      <c r="B175" t="s">
        <v>251</v>
      </c>
    </row>
    <row r="176" spans="1:2" ht="12.75">
      <c r="A176" s="338">
        <v>837</v>
      </c>
      <c r="B176" t="s">
        <v>252</v>
      </c>
    </row>
    <row r="177" spans="1:2" ht="12.75">
      <c r="A177" s="338">
        <v>838</v>
      </c>
      <c r="B177" t="s">
        <v>253</v>
      </c>
    </row>
    <row r="178" spans="1:2" ht="12.75">
      <c r="A178" s="338">
        <v>839</v>
      </c>
      <c r="B178" t="s">
        <v>254</v>
      </c>
    </row>
    <row r="179" spans="1:2" ht="12.75">
      <c r="A179" s="338">
        <v>840</v>
      </c>
      <c r="B179" t="s">
        <v>255</v>
      </c>
    </row>
    <row r="180" spans="1:2" ht="12.75">
      <c r="A180" s="338">
        <v>841</v>
      </c>
      <c r="B180" t="s">
        <v>256</v>
      </c>
    </row>
    <row r="181" spans="1:2" ht="12.75">
      <c r="A181" s="338">
        <v>842</v>
      </c>
      <c r="B181" t="s">
        <v>257</v>
      </c>
    </row>
    <row r="182" spans="1:2" ht="12.75">
      <c r="A182" s="338">
        <v>843</v>
      </c>
      <c r="B182" t="s">
        <v>258</v>
      </c>
    </row>
    <row r="183" spans="1:2" ht="12.75">
      <c r="A183" s="338">
        <v>844</v>
      </c>
      <c r="B183" t="s">
        <v>259</v>
      </c>
    </row>
    <row r="184" spans="1:3" ht="12.75">
      <c r="A184" s="338">
        <v>845</v>
      </c>
      <c r="B184" t="s">
        <v>260</v>
      </c>
      <c r="C184" t="s">
        <v>128</v>
      </c>
    </row>
    <row r="185" spans="1:2" ht="12.75">
      <c r="A185" s="338">
        <v>846</v>
      </c>
      <c r="B185" t="s">
        <v>261</v>
      </c>
    </row>
    <row r="186" spans="1:2" ht="12.75">
      <c r="A186" s="338">
        <v>847</v>
      </c>
      <c r="B186" t="s">
        <v>262</v>
      </c>
    </row>
    <row r="187" spans="1:2" ht="12.75">
      <c r="A187" s="338">
        <v>848</v>
      </c>
      <c r="B187" t="s">
        <v>263</v>
      </c>
    </row>
    <row r="188" spans="1:2" ht="12.75">
      <c r="A188" s="338">
        <v>849</v>
      </c>
      <c r="B188" t="s">
        <v>264</v>
      </c>
    </row>
    <row r="189" spans="1:2" ht="12.75">
      <c r="A189" s="338">
        <v>850</v>
      </c>
      <c r="B189" t="s">
        <v>265</v>
      </c>
    </row>
    <row r="190" spans="1:2" ht="12.75">
      <c r="A190" s="338">
        <v>851</v>
      </c>
      <c r="B190" t="s">
        <v>266</v>
      </c>
    </row>
    <row r="191" spans="1:2" ht="12.75">
      <c r="A191" s="338">
        <v>852</v>
      </c>
      <c r="B191" t="s">
        <v>267</v>
      </c>
    </row>
    <row r="192" spans="1:2" ht="12.75">
      <c r="A192" s="338">
        <v>853</v>
      </c>
      <c r="B192" t="s">
        <v>268</v>
      </c>
    </row>
    <row r="193" spans="1:2" ht="12.75">
      <c r="A193" s="338">
        <v>854</v>
      </c>
      <c r="B193" t="s">
        <v>269</v>
      </c>
    </row>
    <row r="194" spans="1:2" ht="12.75">
      <c r="A194" s="338">
        <v>855</v>
      </c>
      <c r="B194" t="s">
        <v>270</v>
      </c>
    </row>
    <row r="195" spans="1:2" ht="12.75">
      <c r="A195" s="338">
        <v>856</v>
      </c>
      <c r="B195" t="s">
        <v>271</v>
      </c>
    </row>
    <row r="196" spans="1:2" ht="12.75">
      <c r="A196" s="338">
        <v>857</v>
      </c>
      <c r="B196" t="s">
        <v>272</v>
      </c>
    </row>
    <row r="197" spans="1:2" ht="12.75">
      <c r="A197" s="338">
        <v>858</v>
      </c>
      <c r="B197" t="s">
        <v>273</v>
      </c>
    </row>
    <row r="198" spans="1:2" ht="12.75">
      <c r="A198" s="338">
        <v>859</v>
      </c>
      <c r="B198" t="s">
        <v>274</v>
      </c>
    </row>
    <row r="199" spans="1:2" ht="12.75">
      <c r="A199" s="338">
        <v>860</v>
      </c>
      <c r="B199" t="s">
        <v>275</v>
      </c>
    </row>
    <row r="200" spans="1:2" ht="12.75">
      <c r="A200" s="338">
        <v>861</v>
      </c>
      <c r="B200" t="s">
        <v>276</v>
      </c>
    </row>
    <row r="201" spans="1:2" ht="12.75">
      <c r="A201" s="338">
        <v>862</v>
      </c>
      <c r="B201" t="s">
        <v>277</v>
      </c>
    </row>
    <row r="202" spans="1:2" ht="12.75">
      <c r="A202" s="338">
        <v>863</v>
      </c>
      <c r="B202" t="s">
        <v>278</v>
      </c>
    </row>
    <row r="203" spans="1:2" ht="12.75">
      <c r="A203" s="338">
        <v>864</v>
      </c>
      <c r="B203" t="s">
        <v>279</v>
      </c>
    </row>
    <row r="204" spans="1:2" ht="12.75">
      <c r="A204" s="338">
        <v>865</v>
      </c>
      <c r="B204" t="s">
        <v>280</v>
      </c>
    </row>
    <row r="205" spans="1:2" ht="12.75">
      <c r="A205" s="338">
        <v>866</v>
      </c>
      <c r="B205" t="s">
        <v>281</v>
      </c>
    </row>
    <row r="206" spans="1:2" ht="12.75">
      <c r="A206" s="338">
        <v>867</v>
      </c>
      <c r="B206" t="s">
        <v>282</v>
      </c>
    </row>
    <row r="207" spans="1:2" ht="12.75">
      <c r="A207" s="338">
        <v>868</v>
      </c>
      <c r="B207" t="s">
        <v>283</v>
      </c>
    </row>
    <row r="208" spans="1:2" ht="12.75">
      <c r="A208" s="338">
        <v>869</v>
      </c>
      <c r="B208" t="s">
        <v>284</v>
      </c>
    </row>
    <row r="209" spans="1:2" ht="12.75">
      <c r="A209" s="338">
        <v>870</v>
      </c>
      <c r="B209" t="s">
        <v>285</v>
      </c>
    </row>
    <row r="210" spans="1:2" ht="12.75">
      <c r="A210" s="338">
        <v>871</v>
      </c>
      <c r="B210" t="s">
        <v>286</v>
      </c>
    </row>
    <row r="211" spans="1:2" ht="12.75">
      <c r="A211" s="338">
        <v>872</v>
      </c>
      <c r="B211" t="s">
        <v>287</v>
      </c>
    </row>
    <row r="212" spans="1:2" ht="12.75">
      <c r="A212" s="338">
        <v>873</v>
      </c>
      <c r="B212" t="s">
        <v>288</v>
      </c>
    </row>
    <row r="213" spans="1:2" ht="12.75">
      <c r="A213" s="338">
        <v>874</v>
      </c>
      <c r="B213" t="s">
        <v>289</v>
      </c>
    </row>
    <row r="214" spans="1:2" ht="12.75">
      <c r="A214" s="338">
        <v>875</v>
      </c>
      <c r="B214" t="s">
        <v>290</v>
      </c>
    </row>
    <row r="215" spans="1:2" ht="12.75">
      <c r="A215" s="338">
        <v>876</v>
      </c>
      <c r="B215" t="s">
        <v>291</v>
      </c>
    </row>
    <row r="216" spans="1:2" ht="12.75">
      <c r="A216" s="338">
        <v>877</v>
      </c>
      <c r="B216" t="s">
        <v>292</v>
      </c>
    </row>
    <row r="217" spans="1:2" ht="12.75">
      <c r="A217" s="338">
        <v>878</v>
      </c>
      <c r="B217" t="s">
        <v>293</v>
      </c>
    </row>
    <row r="218" spans="1:3" ht="12.75">
      <c r="A218" s="338">
        <v>879</v>
      </c>
      <c r="B218" t="s">
        <v>294</v>
      </c>
      <c r="C218" t="s">
        <v>128</v>
      </c>
    </row>
    <row r="219" spans="1:2" ht="12.75">
      <c r="A219" s="338">
        <v>880</v>
      </c>
      <c r="B219" t="s">
        <v>295</v>
      </c>
    </row>
    <row r="220" spans="1:2" ht="12.75">
      <c r="A220" s="338">
        <v>881</v>
      </c>
      <c r="B220" t="s">
        <v>296</v>
      </c>
    </row>
    <row r="221" spans="1:2" ht="12.75">
      <c r="A221" s="338">
        <v>882</v>
      </c>
      <c r="B221" t="s">
        <v>297</v>
      </c>
    </row>
    <row r="222" spans="1:2" ht="12.75">
      <c r="A222" s="338">
        <v>883</v>
      </c>
      <c r="B222" t="s">
        <v>298</v>
      </c>
    </row>
    <row r="223" spans="1:2" ht="12.75">
      <c r="A223" s="338">
        <v>884</v>
      </c>
      <c r="B223" t="s">
        <v>299</v>
      </c>
    </row>
    <row r="224" spans="1:2" ht="12.75">
      <c r="A224" s="338">
        <v>885</v>
      </c>
      <c r="B224" t="s">
        <v>300</v>
      </c>
    </row>
    <row r="225" spans="1:2" ht="12.75">
      <c r="A225" s="338">
        <v>886</v>
      </c>
      <c r="B225" t="s">
        <v>301</v>
      </c>
    </row>
    <row r="226" spans="1:2" ht="12.75">
      <c r="A226" s="338">
        <v>887</v>
      </c>
      <c r="B226" t="s">
        <v>302</v>
      </c>
    </row>
    <row r="227" spans="1:2" ht="12.75">
      <c r="A227" s="338">
        <v>888</v>
      </c>
      <c r="B227" t="s">
        <v>303</v>
      </c>
    </row>
    <row r="228" spans="1:2" ht="12.75">
      <c r="A228" s="338">
        <v>889</v>
      </c>
      <c r="B228" t="s">
        <v>304</v>
      </c>
    </row>
    <row r="229" spans="1:2" ht="12.75">
      <c r="A229" s="338">
        <v>890</v>
      </c>
      <c r="B229" t="s">
        <v>305</v>
      </c>
    </row>
    <row r="230" spans="1:2" ht="12.75">
      <c r="A230" s="338">
        <v>891</v>
      </c>
      <c r="B230" t="s">
        <v>306</v>
      </c>
    </row>
    <row r="231" spans="1:2" ht="12.75">
      <c r="A231" s="338">
        <v>892</v>
      </c>
      <c r="B231" t="s">
        <v>307</v>
      </c>
    </row>
    <row r="232" spans="1:2" ht="12.75">
      <c r="A232" s="338">
        <v>893</v>
      </c>
      <c r="B232" t="s">
        <v>308</v>
      </c>
    </row>
    <row r="233" spans="1:2" ht="12.75">
      <c r="A233" s="338">
        <v>894</v>
      </c>
      <c r="B233" t="s">
        <v>309</v>
      </c>
    </row>
    <row r="234" spans="1:2" ht="12.75">
      <c r="A234" s="338">
        <v>895</v>
      </c>
      <c r="B234" t="s">
        <v>310</v>
      </c>
    </row>
    <row r="235" spans="1:2" ht="12.75">
      <c r="A235" s="338">
        <v>896</v>
      </c>
      <c r="B235" t="s">
        <v>311</v>
      </c>
    </row>
    <row r="236" spans="1:2" ht="12.75">
      <c r="A236" s="338">
        <v>897</v>
      </c>
      <c r="B236" t="s">
        <v>312</v>
      </c>
    </row>
    <row r="237" spans="1:2" ht="12.75">
      <c r="A237" s="338">
        <v>898</v>
      </c>
      <c r="B237" t="s">
        <v>313</v>
      </c>
    </row>
    <row r="238" spans="1:2" ht="12.75">
      <c r="A238" s="338">
        <v>899</v>
      </c>
      <c r="B238" t="s">
        <v>314</v>
      </c>
    </row>
    <row r="239" spans="1:2" ht="12.75">
      <c r="A239" s="338">
        <v>900</v>
      </c>
      <c r="B239" t="s">
        <v>315</v>
      </c>
    </row>
    <row r="240" spans="1:2" ht="12.75">
      <c r="A240" s="338">
        <v>901</v>
      </c>
      <c r="B240" t="s">
        <v>316</v>
      </c>
    </row>
    <row r="241" spans="1:2" ht="12.75">
      <c r="A241" s="338">
        <v>902</v>
      </c>
      <c r="B241" t="s">
        <v>317</v>
      </c>
    </row>
    <row r="242" spans="1:2" ht="12.75">
      <c r="A242" s="338">
        <v>903</v>
      </c>
      <c r="B242" t="s">
        <v>318</v>
      </c>
    </row>
    <row r="243" spans="1:2" ht="12.75">
      <c r="A243" s="338">
        <v>904</v>
      </c>
      <c r="B243" t="s">
        <v>319</v>
      </c>
    </row>
    <row r="244" spans="1:2" ht="12.75">
      <c r="A244" s="338">
        <v>905</v>
      </c>
      <c r="B244" t="s">
        <v>320</v>
      </c>
    </row>
    <row r="245" spans="1:2" ht="12.75">
      <c r="A245" s="338">
        <v>906</v>
      </c>
      <c r="B245" t="s">
        <v>321</v>
      </c>
    </row>
    <row r="246" spans="1:2" ht="12.75">
      <c r="A246" s="338">
        <v>907</v>
      </c>
      <c r="B246" t="s">
        <v>322</v>
      </c>
    </row>
    <row r="247" spans="1:2" ht="12.75">
      <c r="A247" s="338">
        <v>908</v>
      </c>
      <c r="B247" t="s">
        <v>323</v>
      </c>
    </row>
    <row r="248" spans="1:2" ht="12.75">
      <c r="A248" s="338">
        <v>909</v>
      </c>
      <c r="B248" t="s">
        <v>324</v>
      </c>
    </row>
    <row r="249" spans="1:2" ht="12.75">
      <c r="A249" s="338">
        <v>910</v>
      </c>
      <c r="B249" t="s">
        <v>325</v>
      </c>
    </row>
    <row r="250" spans="1:2" ht="12.75">
      <c r="A250" s="338">
        <v>911</v>
      </c>
      <c r="B250" t="s">
        <v>326</v>
      </c>
    </row>
    <row r="251" spans="1:2" ht="12.75">
      <c r="A251" s="338">
        <v>912</v>
      </c>
      <c r="B251" t="s">
        <v>327</v>
      </c>
    </row>
    <row r="252" spans="1:2" ht="12.75">
      <c r="A252" s="338">
        <v>913</v>
      </c>
      <c r="B252" t="s">
        <v>328</v>
      </c>
    </row>
    <row r="253" spans="1:2" ht="12.75">
      <c r="A253" s="338">
        <v>914</v>
      </c>
      <c r="B253" t="s">
        <v>329</v>
      </c>
    </row>
    <row r="254" spans="1:2" ht="12.75">
      <c r="A254" s="338">
        <v>915</v>
      </c>
      <c r="B254" t="s">
        <v>330</v>
      </c>
    </row>
    <row r="255" spans="1:2" ht="12.75">
      <c r="A255" s="338">
        <v>916</v>
      </c>
      <c r="B255" t="s">
        <v>331</v>
      </c>
    </row>
    <row r="256" spans="1:2" ht="12.75">
      <c r="A256" s="338">
        <v>917</v>
      </c>
      <c r="B256" t="s">
        <v>332</v>
      </c>
    </row>
    <row r="257" spans="1:2" ht="12.75">
      <c r="A257" s="338">
        <v>918</v>
      </c>
      <c r="B257" t="s">
        <v>333</v>
      </c>
    </row>
    <row r="258" spans="1:2" ht="12.75">
      <c r="A258" s="338">
        <v>919</v>
      </c>
      <c r="B258" t="s">
        <v>334</v>
      </c>
    </row>
    <row r="259" spans="1:2" ht="12.75">
      <c r="A259" s="338">
        <v>920</v>
      </c>
      <c r="B259" t="s">
        <v>335</v>
      </c>
    </row>
    <row r="260" spans="1:2" ht="12.75">
      <c r="A260" s="338">
        <v>921</v>
      </c>
      <c r="B260" t="s">
        <v>336</v>
      </c>
    </row>
    <row r="261" spans="1:2" ht="12.75">
      <c r="A261" s="338">
        <v>922</v>
      </c>
      <c r="B261" t="s">
        <v>337</v>
      </c>
    </row>
    <row r="262" spans="1:2" ht="12.75">
      <c r="A262" s="338">
        <v>923</v>
      </c>
      <c r="B262" t="s">
        <v>338</v>
      </c>
    </row>
    <row r="263" spans="1:2" ht="12.75">
      <c r="A263" s="338">
        <v>924</v>
      </c>
      <c r="B263" t="s">
        <v>339</v>
      </c>
    </row>
    <row r="264" spans="1:3" ht="12.75">
      <c r="A264" s="338">
        <v>925</v>
      </c>
      <c r="B264" t="s">
        <v>340</v>
      </c>
      <c r="C264" t="s">
        <v>128</v>
      </c>
    </row>
    <row r="265" spans="1:2" ht="12.75">
      <c r="A265" s="338">
        <v>926</v>
      </c>
      <c r="B265" t="s">
        <v>341</v>
      </c>
    </row>
    <row r="266" spans="1:2" ht="12.75">
      <c r="A266" s="338">
        <v>927</v>
      </c>
      <c r="B266" t="s">
        <v>342</v>
      </c>
    </row>
    <row r="267" spans="1:2" ht="12.75">
      <c r="A267" s="338">
        <v>928</v>
      </c>
      <c r="B267" t="s">
        <v>343</v>
      </c>
    </row>
    <row r="268" spans="1:2" ht="12.75">
      <c r="A268" s="338">
        <v>929</v>
      </c>
      <c r="B268" t="s">
        <v>344</v>
      </c>
    </row>
    <row r="269" spans="1:2" ht="12.75">
      <c r="A269" s="338">
        <v>930</v>
      </c>
      <c r="B269" t="s">
        <v>345</v>
      </c>
    </row>
    <row r="270" spans="1:2" ht="12.75">
      <c r="A270" s="338">
        <v>931</v>
      </c>
      <c r="B270" t="s">
        <v>346</v>
      </c>
    </row>
    <row r="271" spans="1:2" ht="12.75">
      <c r="A271" s="338">
        <v>932</v>
      </c>
      <c r="B271" t="s">
        <v>347</v>
      </c>
    </row>
    <row r="272" spans="1:2" ht="12.75">
      <c r="A272" s="338">
        <v>933</v>
      </c>
      <c r="B272" t="s">
        <v>348</v>
      </c>
    </row>
    <row r="273" spans="1:2" ht="12.75">
      <c r="A273" s="338">
        <v>934</v>
      </c>
      <c r="B273" t="s">
        <v>349</v>
      </c>
    </row>
    <row r="274" spans="1:2" ht="12.75">
      <c r="A274" s="338">
        <v>935</v>
      </c>
      <c r="B274" t="s">
        <v>350</v>
      </c>
    </row>
    <row r="275" spans="1:2" ht="12.75">
      <c r="A275" s="338">
        <v>936</v>
      </c>
      <c r="B275" t="s">
        <v>351</v>
      </c>
    </row>
    <row r="276" spans="1:2" ht="12.75">
      <c r="A276" s="338">
        <v>937</v>
      </c>
      <c r="B276" t="s">
        <v>352</v>
      </c>
    </row>
    <row r="277" spans="1:2" ht="12.75">
      <c r="A277" s="338">
        <v>938</v>
      </c>
      <c r="B277" t="s">
        <v>353</v>
      </c>
    </row>
    <row r="278" spans="1:2" ht="12.75">
      <c r="A278" s="338">
        <v>939</v>
      </c>
      <c r="B278" t="s">
        <v>354</v>
      </c>
    </row>
    <row r="279" spans="1:2" ht="12.75">
      <c r="A279" s="338">
        <v>940</v>
      </c>
      <c r="B279" t="s">
        <v>355</v>
      </c>
    </row>
    <row r="280" spans="1:2" ht="12.75">
      <c r="A280" s="338">
        <v>941</v>
      </c>
      <c r="B280" t="s">
        <v>356</v>
      </c>
    </row>
    <row r="281" spans="1:2" ht="12.75">
      <c r="A281" s="338">
        <v>942</v>
      </c>
      <c r="B281" t="s">
        <v>357</v>
      </c>
    </row>
    <row r="282" spans="1:2" ht="12.75">
      <c r="A282" s="338">
        <v>943</v>
      </c>
      <c r="B282" t="s">
        <v>358</v>
      </c>
    </row>
    <row r="283" spans="1:2" ht="12.75">
      <c r="A283" s="338">
        <v>944</v>
      </c>
      <c r="B283" t="s">
        <v>359</v>
      </c>
    </row>
    <row r="284" spans="1:2" ht="12.75">
      <c r="A284" s="338">
        <v>945</v>
      </c>
      <c r="B284" t="s">
        <v>360</v>
      </c>
    </row>
    <row r="285" spans="1:2" ht="12.75">
      <c r="A285" s="338">
        <v>946</v>
      </c>
      <c r="B285" t="s">
        <v>361</v>
      </c>
    </row>
    <row r="286" spans="1:2" ht="12.75">
      <c r="A286" s="338">
        <v>947</v>
      </c>
      <c r="B286" t="s">
        <v>362</v>
      </c>
    </row>
    <row r="287" spans="1:2" ht="12.75">
      <c r="A287" s="338">
        <v>948</v>
      </c>
      <c r="B287" t="s">
        <v>363</v>
      </c>
    </row>
    <row r="288" spans="1:2" ht="12.75">
      <c r="A288" s="338">
        <v>949</v>
      </c>
      <c r="B288" t="s">
        <v>364</v>
      </c>
    </row>
    <row r="289" spans="1:2" ht="12.75">
      <c r="A289" s="338">
        <v>950</v>
      </c>
      <c r="B289" t="s">
        <v>365</v>
      </c>
    </row>
    <row r="290" spans="1:2" ht="12.75">
      <c r="A290" s="338">
        <v>951</v>
      </c>
      <c r="B290" t="s">
        <v>366</v>
      </c>
    </row>
    <row r="291" spans="1:2" ht="12.75">
      <c r="A291" s="338">
        <v>952</v>
      </c>
      <c r="B291" t="s">
        <v>367</v>
      </c>
    </row>
    <row r="292" spans="1:2" ht="12.75">
      <c r="A292" s="338">
        <v>953</v>
      </c>
      <c r="B292" t="s">
        <v>368</v>
      </c>
    </row>
    <row r="293" spans="1:2" ht="12.75">
      <c r="A293" s="338">
        <v>954</v>
      </c>
      <c r="B293" t="s">
        <v>369</v>
      </c>
    </row>
    <row r="294" spans="1:2" ht="12.75">
      <c r="A294" s="338">
        <v>955</v>
      </c>
      <c r="B294" t="s">
        <v>370</v>
      </c>
    </row>
    <row r="295" spans="1:2" ht="12.75">
      <c r="A295" s="338">
        <v>956</v>
      </c>
      <c r="B295" t="s">
        <v>371</v>
      </c>
    </row>
    <row r="296" spans="1:2" ht="12.75">
      <c r="A296" s="338">
        <v>957</v>
      </c>
      <c r="B296" t="s">
        <v>372</v>
      </c>
    </row>
    <row r="297" spans="1:2" ht="12.75">
      <c r="A297" s="338">
        <v>958</v>
      </c>
      <c r="B297" t="s">
        <v>373</v>
      </c>
    </row>
    <row r="298" spans="1:2" ht="12.75">
      <c r="A298" s="338">
        <v>959</v>
      </c>
      <c r="B298" t="s">
        <v>374</v>
      </c>
    </row>
    <row r="299" spans="1:2" ht="12.75">
      <c r="A299" s="338">
        <v>960</v>
      </c>
      <c r="B299" t="s">
        <v>375</v>
      </c>
    </row>
    <row r="300" spans="1:2" ht="12.75">
      <c r="A300" s="338">
        <v>961</v>
      </c>
      <c r="B300" t="s">
        <v>376</v>
      </c>
    </row>
    <row r="301" spans="1:2" ht="12.75">
      <c r="A301" s="338">
        <v>962</v>
      </c>
      <c r="B301" t="s">
        <v>377</v>
      </c>
    </row>
    <row r="302" spans="1:2" ht="12.75">
      <c r="A302" s="338">
        <v>963</v>
      </c>
      <c r="B302" t="s">
        <v>378</v>
      </c>
    </row>
    <row r="303" spans="1:2" ht="12.75">
      <c r="A303" s="338">
        <v>964</v>
      </c>
      <c r="B303" t="s">
        <v>379</v>
      </c>
    </row>
    <row r="304" spans="1:2" ht="12.75">
      <c r="A304" s="338">
        <v>965</v>
      </c>
      <c r="B304" t="s">
        <v>380</v>
      </c>
    </row>
    <row r="305" spans="1:2" ht="12.75">
      <c r="A305" s="338">
        <v>966</v>
      </c>
      <c r="B305" t="s">
        <v>381</v>
      </c>
    </row>
    <row r="306" spans="1:2" ht="12.75">
      <c r="A306" s="338">
        <v>967</v>
      </c>
      <c r="B306" t="s">
        <v>382</v>
      </c>
    </row>
    <row r="307" spans="1:3" ht="12.75">
      <c r="A307" s="338">
        <v>968</v>
      </c>
      <c r="B307" t="s">
        <v>383</v>
      </c>
      <c r="C307" t="s">
        <v>128</v>
      </c>
    </row>
    <row r="308" spans="1:3" ht="12.75">
      <c r="A308" s="338">
        <v>969</v>
      </c>
      <c r="B308" t="s">
        <v>384</v>
      </c>
      <c r="C308" t="s">
        <v>128</v>
      </c>
    </row>
    <row r="309" spans="1:2" ht="12.75">
      <c r="A309" s="338">
        <v>970</v>
      </c>
      <c r="B309" t="s">
        <v>385</v>
      </c>
    </row>
    <row r="310" spans="1:2" ht="12.75">
      <c r="A310" s="338">
        <v>971</v>
      </c>
      <c r="B310" t="s">
        <v>386</v>
      </c>
    </row>
    <row r="311" spans="1:2" ht="12.75">
      <c r="A311" s="338">
        <v>972</v>
      </c>
      <c r="B311" t="s">
        <v>387</v>
      </c>
    </row>
    <row r="312" spans="1:2" ht="12.75">
      <c r="A312" s="338">
        <v>973</v>
      </c>
      <c r="B312" t="s">
        <v>388</v>
      </c>
    </row>
    <row r="313" spans="1:2" ht="12.75">
      <c r="A313" s="338">
        <v>974</v>
      </c>
      <c r="B313" t="s">
        <v>389</v>
      </c>
    </row>
    <row r="314" spans="1:2" ht="12.75">
      <c r="A314" s="338">
        <v>975</v>
      </c>
      <c r="B314" t="s">
        <v>390</v>
      </c>
    </row>
    <row r="315" spans="1:2" ht="12.75">
      <c r="A315" s="338">
        <v>976</v>
      </c>
      <c r="B315" t="s">
        <v>391</v>
      </c>
    </row>
    <row r="316" spans="1:2" ht="12.75">
      <c r="A316" s="338">
        <v>977</v>
      </c>
      <c r="B316" t="s">
        <v>392</v>
      </c>
    </row>
    <row r="317" spans="1:2" ht="12.75">
      <c r="A317" s="338">
        <v>978</v>
      </c>
      <c r="B317" t="s">
        <v>393</v>
      </c>
    </row>
    <row r="318" spans="1:2" ht="12.75">
      <c r="A318" s="338">
        <v>979</v>
      </c>
      <c r="B318" t="s">
        <v>394</v>
      </c>
    </row>
    <row r="319" spans="1:2" ht="12.75">
      <c r="A319" s="338">
        <v>980</v>
      </c>
      <c r="B319" t="s">
        <v>395</v>
      </c>
    </row>
    <row r="320" spans="1:2" ht="12.75">
      <c r="A320" s="338">
        <v>981</v>
      </c>
      <c r="B320" t="s">
        <v>396</v>
      </c>
    </row>
    <row r="321" spans="1:3" ht="12.75">
      <c r="A321" s="338">
        <v>982</v>
      </c>
      <c r="B321" t="s">
        <v>397</v>
      </c>
      <c r="C321" t="s">
        <v>104</v>
      </c>
    </row>
    <row r="322" spans="1:2" ht="12.75">
      <c r="A322" s="338">
        <v>983</v>
      </c>
      <c r="B322" t="s">
        <v>398</v>
      </c>
    </row>
    <row r="323" spans="1:2" ht="12.75">
      <c r="A323" s="338">
        <v>984</v>
      </c>
      <c r="B323" t="s">
        <v>399</v>
      </c>
    </row>
    <row r="324" spans="1:2" ht="12.75">
      <c r="A324" s="338">
        <v>985</v>
      </c>
      <c r="B324" t="s">
        <v>400</v>
      </c>
    </row>
    <row r="325" spans="1:2" ht="12.75">
      <c r="A325" s="338">
        <v>986</v>
      </c>
      <c r="B325" t="s">
        <v>401</v>
      </c>
    </row>
    <row r="326" spans="1:2" ht="12.75">
      <c r="A326" s="338">
        <v>987</v>
      </c>
      <c r="B326" t="s">
        <v>402</v>
      </c>
    </row>
    <row r="327" spans="1:2" ht="12.75">
      <c r="A327" s="338">
        <v>988</v>
      </c>
      <c r="B327" t="s">
        <v>403</v>
      </c>
    </row>
    <row r="328" spans="1:2" ht="12.75">
      <c r="A328" s="338">
        <v>989</v>
      </c>
      <c r="B328" t="s">
        <v>404</v>
      </c>
    </row>
    <row r="329" spans="1:2" ht="12.75">
      <c r="A329" s="338">
        <v>990</v>
      </c>
      <c r="B329" t="s">
        <v>405</v>
      </c>
    </row>
    <row r="330" spans="1:2" ht="12.75">
      <c r="A330" s="338">
        <v>991</v>
      </c>
      <c r="B330" t="s">
        <v>406</v>
      </c>
    </row>
    <row r="331" spans="1:3" ht="12.75">
      <c r="A331" s="338">
        <v>992</v>
      </c>
      <c r="B331" t="s">
        <v>407</v>
      </c>
      <c r="C331" t="s">
        <v>128</v>
      </c>
    </row>
    <row r="332" spans="1:2" ht="12.75">
      <c r="A332" s="338">
        <v>993</v>
      </c>
      <c r="B332" t="s">
        <v>408</v>
      </c>
    </row>
    <row r="333" spans="1:2" ht="12.75">
      <c r="A333" s="338">
        <v>994</v>
      </c>
      <c r="B333" t="s">
        <v>409</v>
      </c>
    </row>
    <row r="334" spans="1:2" ht="12.75">
      <c r="A334" s="338">
        <v>995</v>
      </c>
      <c r="B334" t="s">
        <v>410</v>
      </c>
    </row>
    <row r="335" spans="1:2" ht="12.75">
      <c r="A335" s="338">
        <v>996</v>
      </c>
      <c r="B335" t="s">
        <v>411</v>
      </c>
    </row>
    <row r="336" spans="1:2" ht="12.75">
      <c r="A336" s="338">
        <v>997</v>
      </c>
      <c r="B336" t="s">
        <v>412</v>
      </c>
    </row>
    <row r="337" spans="1:2" ht="12.75">
      <c r="A337" s="338">
        <v>998</v>
      </c>
      <c r="B337" t="s">
        <v>413</v>
      </c>
    </row>
    <row r="338" spans="1:2" ht="12.75">
      <c r="A338" s="338">
        <v>999</v>
      </c>
      <c r="B338" t="s">
        <v>414</v>
      </c>
    </row>
    <row r="339" spans="1:2" ht="12.75">
      <c r="A339" s="338">
        <v>1000</v>
      </c>
      <c r="B339" t="s">
        <v>415</v>
      </c>
    </row>
    <row r="340" spans="1:2" ht="12.75">
      <c r="A340" s="338">
        <v>1001</v>
      </c>
      <c r="B340" t="s">
        <v>416</v>
      </c>
    </row>
    <row r="341" spans="1:2" ht="12.75">
      <c r="A341" s="338">
        <v>1002</v>
      </c>
      <c r="B341" t="s">
        <v>417</v>
      </c>
    </row>
    <row r="342" spans="1:2" ht="12.75">
      <c r="A342" s="338">
        <v>1003</v>
      </c>
      <c r="B342" t="s">
        <v>418</v>
      </c>
    </row>
    <row r="343" spans="1:2" ht="12.75">
      <c r="A343" s="338">
        <v>1004</v>
      </c>
      <c r="B343" t="s">
        <v>419</v>
      </c>
    </row>
    <row r="344" spans="1:2" ht="12.75">
      <c r="A344" s="338">
        <v>1005</v>
      </c>
      <c r="B344" t="s">
        <v>420</v>
      </c>
    </row>
    <row r="345" spans="1:2" ht="12.75">
      <c r="A345" s="338">
        <v>1006</v>
      </c>
      <c r="B345" t="s">
        <v>421</v>
      </c>
    </row>
    <row r="346" spans="1:2" ht="12.75">
      <c r="A346" s="338">
        <v>1007</v>
      </c>
      <c r="B346" t="s">
        <v>422</v>
      </c>
    </row>
    <row r="347" spans="1:2" ht="12.75">
      <c r="A347" s="338">
        <v>1008</v>
      </c>
      <c r="B347" t="s">
        <v>423</v>
      </c>
    </row>
    <row r="348" spans="1:2" ht="12.75">
      <c r="A348" s="338">
        <v>1009</v>
      </c>
      <c r="B348" t="s">
        <v>424</v>
      </c>
    </row>
    <row r="349" spans="1:2" ht="12.75">
      <c r="A349" s="338">
        <v>1010</v>
      </c>
      <c r="B349" t="s">
        <v>425</v>
      </c>
    </row>
    <row r="350" spans="1:2" ht="12.75">
      <c r="A350" s="338">
        <v>1011</v>
      </c>
      <c r="B350" t="s">
        <v>426</v>
      </c>
    </row>
    <row r="351" spans="1:2" ht="12.75">
      <c r="A351" s="338">
        <v>1012</v>
      </c>
      <c r="B351" t="s">
        <v>427</v>
      </c>
    </row>
    <row r="352" spans="1:2" ht="12.75">
      <c r="A352" s="338">
        <v>1013</v>
      </c>
      <c r="B352" t="s">
        <v>428</v>
      </c>
    </row>
    <row r="353" spans="1:2" ht="12.75">
      <c r="A353" s="338">
        <v>1014</v>
      </c>
      <c r="B353" t="s">
        <v>429</v>
      </c>
    </row>
    <row r="354" spans="1:2" ht="12.75">
      <c r="A354" s="338">
        <v>1015</v>
      </c>
      <c r="B354" t="s">
        <v>430</v>
      </c>
    </row>
    <row r="355" spans="1:2" ht="12.75">
      <c r="A355" s="338">
        <v>1016</v>
      </c>
      <c r="B355" t="s">
        <v>431</v>
      </c>
    </row>
    <row r="356" spans="1:2" ht="12.75">
      <c r="A356" s="338">
        <v>1017</v>
      </c>
      <c r="B356" t="s">
        <v>432</v>
      </c>
    </row>
    <row r="357" spans="1:2" ht="12.75">
      <c r="A357" s="338">
        <v>1018</v>
      </c>
      <c r="B357" t="s">
        <v>433</v>
      </c>
    </row>
    <row r="358" spans="1:2" ht="12.75">
      <c r="A358" s="338">
        <v>1019</v>
      </c>
      <c r="B358" t="s">
        <v>434</v>
      </c>
    </row>
    <row r="359" spans="1:3" ht="12.75">
      <c r="A359" s="338">
        <v>1020</v>
      </c>
      <c r="B359" t="s">
        <v>435</v>
      </c>
      <c r="C359" t="s">
        <v>128</v>
      </c>
    </row>
    <row r="360" spans="1:2" ht="12.75">
      <c r="A360" s="338">
        <v>1021</v>
      </c>
      <c r="B360" t="s">
        <v>436</v>
      </c>
    </row>
    <row r="361" spans="1:2" ht="12.75">
      <c r="A361" s="338">
        <v>1022</v>
      </c>
      <c r="B361" t="s">
        <v>437</v>
      </c>
    </row>
    <row r="362" spans="1:2" ht="12.75">
      <c r="A362" s="338">
        <v>1023</v>
      </c>
      <c r="B362" t="s">
        <v>438</v>
      </c>
    </row>
    <row r="363" spans="1:2" ht="12.75">
      <c r="A363" s="338">
        <v>1024</v>
      </c>
      <c r="B363" t="s">
        <v>439</v>
      </c>
    </row>
    <row r="364" spans="1:2" ht="12.75">
      <c r="A364" s="338">
        <v>1025</v>
      </c>
      <c r="B364" t="s">
        <v>440</v>
      </c>
    </row>
    <row r="365" spans="1:2" ht="12.75">
      <c r="A365" s="338">
        <v>1026</v>
      </c>
      <c r="B365" t="s">
        <v>441</v>
      </c>
    </row>
    <row r="366" spans="1:2" ht="12.75">
      <c r="A366" s="338">
        <v>1027</v>
      </c>
      <c r="B366" t="s">
        <v>442</v>
      </c>
    </row>
    <row r="367" spans="1:2" ht="12.75">
      <c r="A367" s="338">
        <v>1028</v>
      </c>
      <c r="B367" t="s">
        <v>443</v>
      </c>
    </row>
    <row r="368" spans="1:3" ht="12.75">
      <c r="A368" s="338">
        <v>1029</v>
      </c>
      <c r="B368" t="s">
        <v>444</v>
      </c>
      <c r="C368" t="s">
        <v>128</v>
      </c>
    </row>
    <row r="369" spans="1:2" ht="12.75">
      <c r="A369" s="338">
        <v>1030</v>
      </c>
      <c r="B369" t="s">
        <v>445</v>
      </c>
    </row>
    <row r="370" spans="1:2" ht="12.75">
      <c r="A370" s="338">
        <v>1031</v>
      </c>
      <c r="B370" t="s">
        <v>446</v>
      </c>
    </row>
    <row r="371" spans="1:2" ht="12.75">
      <c r="A371" s="338">
        <v>1032</v>
      </c>
      <c r="B371" t="s">
        <v>447</v>
      </c>
    </row>
    <row r="372" spans="1:2" ht="12.75">
      <c r="A372" s="338">
        <v>1033</v>
      </c>
      <c r="B372" t="s">
        <v>448</v>
      </c>
    </row>
    <row r="373" spans="1:2" ht="12.75">
      <c r="A373" s="338">
        <v>1034</v>
      </c>
      <c r="B373" t="s">
        <v>449</v>
      </c>
    </row>
    <row r="374" spans="1:2" ht="12.75">
      <c r="A374" s="338">
        <v>1035</v>
      </c>
      <c r="B374" t="s">
        <v>450</v>
      </c>
    </row>
    <row r="375" spans="1:2" ht="12.75">
      <c r="A375" s="338">
        <v>1036</v>
      </c>
      <c r="B375" t="s">
        <v>451</v>
      </c>
    </row>
    <row r="376" spans="1:2" ht="12.75">
      <c r="A376" s="338">
        <v>1037</v>
      </c>
      <c r="B376" t="s">
        <v>452</v>
      </c>
    </row>
    <row r="377" spans="1:2" ht="12.75">
      <c r="A377" s="338">
        <v>1038</v>
      </c>
      <c r="B377" t="s">
        <v>453</v>
      </c>
    </row>
    <row r="378" spans="1:2" ht="12.75">
      <c r="A378" s="338">
        <v>1039</v>
      </c>
      <c r="B378" t="s">
        <v>454</v>
      </c>
    </row>
    <row r="379" spans="1:2" ht="12.75">
      <c r="A379" s="338">
        <v>1040</v>
      </c>
      <c r="B379" t="s">
        <v>455</v>
      </c>
    </row>
    <row r="380" spans="1:2" ht="12.75">
      <c r="A380" s="338">
        <v>1041</v>
      </c>
      <c r="B380" t="s">
        <v>456</v>
      </c>
    </row>
    <row r="381" spans="1:2" ht="12.75">
      <c r="A381" s="338">
        <v>1042</v>
      </c>
      <c r="B381" t="s">
        <v>457</v>
      </c>
    </row>
    <row r="382" spans="1:2" ht="12.75">
      <c r="A382" s="338">
        <v>1043</v>
      </c>
      <c r="B382" t="s">
        <v>458</v>
      </c>
    </row>
    <row r="383" spans="1:2" ht="12.75">
      <c r="A383" s="338">
        <v>1044</v>
      </c>
      <c r="B383" t="s">
        <v>459</v>
      </c>
    </row>
    <row r="384" spans="1:2" ht="12.75">
      <c r="A384" s="338">
        <v>1045</v>
      </c>
      <c r="B384" t="s">
        <v>460</v>
      </c>
    </row>
    <row r="385" spans="1:2" ht="12.75">
      <c r="A385" s="338">
        <v>1046</v>
      </c>
      <c r="B385" t="s">
        <v>461</v>
      </c>
    </row>
    <row r="386" spans="1:2" ht="12.75">
      <c r="A386" s="338">
        <v>1047</v>
      </c>
      <c r="B386" t="s">
        <v>462</v>
      </c>
    </row>
    <row r="387" spans="1:2" ht="12.75">
      <c r="A387" s="338">
        <v>1048</v>
      </c>
      <c r="B387" t="s">
        <v>463</v>
      </c>
    </row>
    <row r="388" spans="1:2" ht="12.75">
      <c r="A388" s="338">
        <v>1049</v>
      </c>
      <c r="B388" t="s">
        <v>464</v>
      </c>
    </row>
    <row r="389" spans="1:2" ht="12.75">
      <c r="A389" s="338">
        <v>1050</v>
      </c>
      <c r="B389" t="s">
        <v>465</v>
      </c>
    </row>
    <row r="390" spans="1:2" ht="12.75">
      <c r="A390" s="338">
        <v>1051</v>
      </c>
      <c r="B390" t="s">
        <v>466</v>
      </c>
    </row>
    <row r="391" spans="1:2" ht="12.75">
      <c r="A391" s="338">
        <v>1052</v>
      </c>
      <c r="B391" t="s">
        <v>467</v>
      </c>
    </row>
    <row r="392" spans="1:2" ht="12.75">
      <c r="A392" s="338">
        <v>1053</v>
      </c>
      <c r="B392" t="s">
        <v>468</v>
      </c>
    </row>
    <row r="393" spans="1:2" ht="12.75">
      <c r="A393" s="338">
        <v>1054</v>
      </c>
      <c r="B393" t="s">
        <v>469</v>
      </c>
    </row>
    <row r="394" spans="1:2" ht="12.75">
      <c r="A394" s="338">
        <v>1055</v>
      </c>
      <c r="B394" t="s">
        <v>470</v>
      </c>
    </row>
    <row r="395" spans="1:2" ht="12.75">
      <c r="A395" s="338">
        <v>1056</v>
      </c>
      <c r="B395" t="s">
        <v>471</v>
      </c>
    </row>
    <row r="396" spans="1:2" ht="12.75">
      <c r="A396" s="338">
        <v>1057</v>
      </c>
      <c r="B396" t="s">
        <v>472</v>
      </c>
    </row>
    <row r="397" spans="1:2" ht="12.75">
      <c r="A397" s="338">
        <v>1058</v>
      </c>
      <c r="B397" t="s">
        <v>473</v>
      </c>
    </row>
    <row r="398" spans="1:2" ht="12.75">
      <c r="A398" s="338">
        <v>1059</v>
      </c>
      <c r="B398" t="s">
        <v>474</v>
      </c>
    </row>
    <row r="399" spans="1:2" ht="12.75">
      <c r="A399" s="338">
        <v>1060</v>
      </c>
      <c r="B399" t="s">
        <v>475</v>
      </c>
    </row>
    <row r="400" spans="1:2" ht="12.75">
      <c r="A400" s="338">
        <v>1061</v>
      </c>
      <c r="B400" t="s">
        <v>476</v>
      </c>
    </row>
    <row r="401" spans="1:2" ht="12.75">
      <c r="A401" s="338">
        <v>1062</v>
      </c>
      <c r="B401" t="s">
        <v>477</v>
      </c>
    </row>
    <row r="402" spans="1:2" ht="12.75">
      <c r="A402" s="338">
        <v>1063</v>
      </c>
      <c r="B402" t="s">
        <v>478</v>
      </c>
    </row>
    <row r="403" spans="1:2" ht="12.75">
      <c r="A403" s="338">
        <v>1064</v>
      </c>
      <c r="B403" t="s">
        <v>479</v>
      </c>
    </row>
    <row r="404" spans="1:2" ht="12.75">
      <c r="A404" s="338">
        <v>1065</v>
      </c>
      <c r="B404" t="s">
        <v>480</v>
      </c>
    </row>
    <row r="405" spans="1:2" ht="12.75">
      <c r="A405" s="338">
        <v>1066</v>
      </c>
      <c r="B405" t="s">
        <v>481</v>
      </c>
    </row>
    <row r="406" spans="1:2" ht="12.75">
      <c r="A406" s="338">
        <v>1067</v>
      </c>
      <c r="B406" t="s">
        <v>482</v>
      </c>
    </row>
    <row r="407" spans="1:2" ht="12.75">
      <c r="A407" s="338">
        <v>1068</v>
      </c>
      <c r="B407" t="s">
        <v>483</v>
      </c>
    </row>
    <row r="408" spans="1:2" ht="12.75">
      <c r="A408" s="338">
        <v>1069</v>
      </c>
      <c r="B408" t="s">
        <v>484</v>
      </c>
    </row>
    <row r="409" spans="1:2" ht="12.75">
      <c r="A409" s="338">
        <v>1070</v>
      </c>
      <c r="B409" t="s">
        <v>485</v>
      </c>
    </row>
    <row r="410" spans="1:2" ht="12.75">
      <c r="A410" s="338">
        <v>1071</v>
      </c>
      <c r="B410" t="s">
        <v>486</v>
      </c>
    </row>
    <row r="411" spans="1:2" ht="12.75">
      <c r="A411" s="338">
        <v>1072</v>
      </c>
      <c r="B411" t="s">
        <v>80</v>
      </c>
    </row>
    <row r="412" spans="1:2" ht="12.75">
      <c r="A412" s="338">
        <v>1073</v>
      </c>
      <c r="B412" t="s">
        <v>487</v>
      </c>
    </row>
    <row r="413" spans="1:2" ht="12.75">
      <c r="A413" s="338">
        <v>1074</v>
      </c>
      <c r="B413" t="s">
        <v>488</v>
      </c>
    </row>
    <row r="414" spans="1:2" ht="12.75">
      <c r="A414" s="338">
        <v>1075</v>
      </c>
      <c r="B414" t="s">
        <v>489</v>
      </c>
    </row>
    <row r="415" spans="1:2" ht="12.75">
      <c r="A415" s="338">
        <v>1076</v>
      </c>
      <c r="B415" t="s">
        <v>490</v>
      </c>
    </row>
    <row r="416" spans="1:2" ht="12.75">
      <c r="A416" s="338">
        <v>1077</v>
      </c>
      <c r="B416" t="s">
        <v>491</v>
      </c>
    </row>
    <row r="417" spans="1:2" ht="12.75">
      <c r="A417" s="338">
        <v>1078</v>
      </c>
      <c r="B417" t="s">
        <v>492</v>
      </c>
    </row>
    <row r="418" spans="1:2" ht="12.75">
      <c r="A418" s="338">
        <v>1079</v>
      </c>
      <c r="B418" t="s">
        <v>493</v>
      </c>
    </row>
    <row r="419" spans="1:2" ht="12.75">
      <c r="A419" s="338">
        <v>1080</v>
      </c>
      <c r="B419" t="s">
        <v>494</v>
      </c>
    </row>
    <row r="420" spans="1:2" ht="12.75">
      <c r="A420" s="338">
        <v>1081</v>
      </c>
      <c r="B420" t="s">
        <v>495</v>
      </c>
    </row>
    <row r="421" spans="1:2" ht="12.75">
      <c r="A421" s="338">
        <v>1082</v>
      </c>
      <c r="B421" t="s">
        <v>496</v>
      </c>
    </row>
    <row r="422" spans="1:2" ht="12.75">
      <c r="A422" s="338">
        <v>1083</v>
      </c>
      <c r="B422" t="s">
        <v>497</v>
      </c>
    </row>
    <row r="423" spans="1:2" ht="12.75">
      <c r="A423" s="338">
        <v>1084</v>
      </c>
      <c r="B423" t="s">
        <v>498</v>
      </c>
    </row>
    <row r="424" spans="1:2" ht="12.75">
      <c r="A424" s="338">
        <v>1085</v>
      </c>
      <c r="B424" t="s">
        <v>499</v>
      </c>
    </row>
    <row r="425" spans="1:2" ht="12.75">
      <c r="A425" s="338">
        <v>1086</v>
      </c>
      <c r="B425" t="s">
        <v>500</v>
      </c>
    </row>
    <row r="426" spans="1:2" ht="12.75">
      <c r="A426" s="338">
        <v>1087</v>
      </c>
      <c r="B426" t="s">
        <v>501</v>
      </c>
    </row>
    <row r="427" spans="1:2" ht="12.75">
      <c r="A427" s="338">
        <v>1088</v>
      </c>
      <c r="B427" t="s">
        <v>502</v>
      </c>
    </row>
    <row r="428" spans="1:3" ht="12.75">
      <c r="A428" s="338">
        <v>1089</v>
      </c>
      <c r="B428" t="s">
        <v>503</v>
      </c>
      <c r="C428" t="s">
        <v>128</v>
      </c>
    </row>
    <row r="429" spans="1:2" ht="12.75">
      <c r="A429" s="338">
        <v>1090</v>
      </c>
      <c r="B429" t="s">
        <v>504</v>
      </c>
    </row>
    <row r="430" spans="1:2" ht="12.75">
      <c r="A430" s="338">
        <v>1091</v>
      </c>
      <c r="B430" t="s">
        <v>505</v>
      </c>
    </row>
    <row r="431" spans="1:2" ht="12.75">
      <c r="A431" s="338">
        <v>1092</v>
      </c>
      <c r="B431" t="s">
        <v>506</v>
      </c>
    </row>
    <row r="432" spans="1:2" ht="12.75">
      <c r="A432" s="338">
        <v>1093</v>
      </c>
      <c r="B432" t="s">
        <v>507</v>
      </c>
    </row>
    <row r="433" spans="1:2" ht="12.75">
      <c r="A433" s="338">
        <v>1094</v>
      </c>
      <c r="B433" t="s">
        <v>508</v>
      </c>
    </row>
    <row r="434" spans="1:2" ht="12.75">
      <c r="A434" s="338">
        <v>1095</v>
      </c>
      <c r="B434" t="s">
        <v>509</v>
      </c>
    </row>
    <row r="435" spans="1:3" ht="12.75">
      <c r="A435" s="338">
        <v>1096</v>
      </c>
      <c r="B435" t="s">
        <v>510</v>
      </c>
      <c r="C435" t="s">
        <v>128</v>
      </c>
    </row>
    <row r="436" spans="1:2" ht="12.75">
      <c r="A436" s="338">
        <v>1097</v>
      </c>
      <c r="B436" t="s">
        <v>511</v>
      </c>
    </row>
    <row r="437" spans="1:2" ht="12.75">
      <c r="A437" s="338">
        <v>1098</v>
      </c>
      <c r="B437" t="s">
        <v>512</v>
      </c>
    </row>
    <row r="438" spans="1:2" ht="12.75">
      <c r="A438" s="338">
        <v>1099</v>
      </c>
      <c r="B438" t="s">
        <v>513</v>
      </c>
    </row>
    <row r="439" spans="1:2" ht="12.75">
      <c r="A439" s="338">
        <v>1100</v>
      </c>
      <c r="B439" t="s">
        <v>514</v>
      </c>
    </row>
    <row r="440" spans="1:2" ht="12.75">
      <c r="A440" s="338">
        <v>1101</v>
      </c>
      <c r="B440" t="s">
        <v>515</v>
      </c>
    </row>
    <row r="441" spans="1:2" ht="12.75">
      <c r="A441" s="338">
        <v>1102</v>
      </c>
      <c r="B441" t="s">
        <v>516</v>
      </c>
    </row>
    <row r="442" spans="1:2" ht="12.75">
      <c r="A442" s="338">
        <v>1103</v>
      </c>
      <c r="B442" t="s">
        <v>517</v>
      </c>
    </row>
    <row r="443" spans="1:2" ht="12.75">
      <c r="A443" s="338">
        <v>1104</v>
      </c>
      <c r="B443" t="s">
        <v>518</v>
      </c>
    </row>
    <row r="444" spans="1:2" ht="12.75">
      <c r="A444" s="338">
        <v>1105</v>
      </c>
      <c r="B444" t="s">
        <v>519</v>
      </c>
    </row>
    <row r="445" spans="1:2" ht="12.75">
      <c r="A445" s="338">
        <v>1106</v>
      </c>
      <c r="B445" t="s">
        <v>520</v>
      </c>
    </row>
    <row r="446" spans="1:2" ht="12.75">
      <c r="A446" s="338">
        <v>1107</v>
      </c>
      <c r="B446" t="s">
        <v>521</v>
      </c>
    </row>
    <row r="447" spans="1:2" ht="12.75">
      <c r="A447" s="338">
        <v>1108</v>
      </c>
      <c r="B447" t="s">
        <v>522</v>
      </c>
    </row>
    <row r="448" spans="1:2" ht="12.75">
      <c r="A448" s="338">
        <v>1109</v>
      </c>
      <c r="B448" t="s">
        <v>523</v>
      </c>
    </row>
    <row r="449" spans="1:2" ht="12.75">
      <c r="A449" s="338">
        <v>1110</v>
      </c>
      <c r="B449" t="s">
        <v>524</v>
      </c>
    </row>
    <row r="450" spans="1:2" ht="12.75">
      <c r="A450" s="338">
        <v>1111</v>
      </c>
      <c r="B450" t="s">
        <v>525</v>
      </c>
    </row>
    <row r="451" spans="1:2" ht="12.75">
      <c r="A451" s="338">
        <v>1112</v>
      </c>
      <c r="B451" t="s">
        <v>526</v>
      </c>
    </row>
    <row r="452" spans="1:2" ht="12.75">
      <c r="A452" s="338">
        <v>1113</v>
      </c>
      <c r="B452" t="s">
        <v>527</v>
      </c>
    </row>
    <row r="453" spans="1:2" ht="12.75">
      <c r="A453" s="338">
        <v>1114</v>
      </c>
      <c r="B453" t="s">
        <v>528</v>
      </c>
    </row>
    <row r="454" spans="1:2" ht="12.75">
      <c r="A454" s="338">
        <v>1115</v>
      </c>
      <c r="B454" t="s">
        <v>529</v>
      </c>
    </row>
    <row r="455" spans="1:2" ht="12.75">
      <c r="A455" s="338">
        <v>1116</v>
      </c>
      <c r="B455" t="s">
        <v>530</v>
      </c>
    </row>
    <row r="456" spans="1:2" ht="12.75">
      <c r="A456" s="338">
        <v>1117</v>
      </c>
      <c r="B456" t="s">
        <v>531</v>
      </c>
    </row>
    <row r="457" spans="1:2" ht="12.75">
      <c r="A457" s="338">
        <v>1118</v>
      </c>
      <c r="B457" t="s">
        <v>532</v>
      </c>
    </row>
    <row r="458" spans="1:2" ht="12.75">
      <c r="A458" s="338">
        <v>1119</v>
      </c>
      <c r="B458" t="s">
        <v>533</v>
      </c>
    </row>
    <row r="459" spans="1:2" ht="12.75">
      <c r="A459" s="338">
        <v>1120</v>
      </c>
      <c r="B459" t="s">
        <v>534</v>
      </c>
    </row>
    <row r="460" spans="1:2" ht="12.75">
      <c r="A460" s="338">
        <v>1121</v>
      </c>
      <c r="B460" t="s">
        <v>535</v>
      </c>
    </row>
    <row r="461" spans="1:2" ht="12.75">
      <c r="A461" s="338">
        <v>1122</v>
      </c>
      <c r="B461" t="s">
        <v>536</v>
      </c>
    </row>
    <row r="462" spans="1:2" ht="12.75">
      <c r="A462" s="338">
        <v>1123</v>
      </c>
      <c r="B462" t="s">
        <v>537</v>
      </c>
    </row>
    <row r="463" spans="1:2" ht="12.75">
      <c r="A463" s="338">
        <v>1124</v>
      </c>
      <c r="B463" t="s">
        <v>538</v>
      </c>
    </row>
    <row r="464" spans="1:2" ht="12.75">
      <c r="A464" s="338">
        <v>1125</v>
      </c>
      <c r="B464" t="s">
        <v>539</v>
      </c>
    </row>
    <row r="465" spans="1:2" ht="12.75">
      <c r="A465" s="338">
        <v>1126</v>
      </c>
      <c r="B465" t="s">
        <v>540</v>
      </c>
    </row>
    <row r="466" spans="1:2" ht="12.75">
      <c r="A466" s="338">
        <v>1127</v>
      </c>
      <c r="B466" t="s">
        <v>541</v>
      </c>
    </row>
    <row r="467" spans="1:2" ht="12.75">
      <c r="A467" s="338">
        <v>1128</v>
      </c>
      <c r="B467" t="s">
        <v>542</v>
      </c>
    </row>
    <row r="468" spans="1:2" ht="12.75">
      <c r="A468" s="338">
        <v>1129</v>
      </c>
      <c r="B468" t="s">
        <v>543</v>
      </c>
    </row>
    <row r="469" spans="1:2" ht="12.75">
      <c r="A469" s="338">
        <v>1130</v>
      </c>
      <c r="B469" t="s">
        <v>544</v>
      </c>
    </row>
    <row r="470" spans="1:2" ht="12.75">
      <c r="A470" s="338">
        <v>1131</v>
      </c>
      <c r="B470" t="s">
        <v>545</v>
      </c>
    </row>
    <row r="471" spans="1:2" ht="12.75">
      <c r="A471" s="338">
        <v>1132</v>
      </c>
      <c r="B471" t="s">
        <v>546</v>
      </c>
    </row>
    <row r="472" spans="1:2" ht="12.75">
      <c r="A472" s="338">
        <v>1133</v>
      </c>
      <c r="B472" t="s">
        <v>547</v>
      </c>
    </row>
    <row r="473" spans="1:2" ht="12.75">
      <c r="A473" s="338">
        <v>1134</v>
      </c>
      <c r="B473" t="s">
        <v>548</v>
      </c>
    </row>
    <row r="474" spans="1:2" ht="12.75">
      <c r="A474" s="338">
        <v>1135</v>
      </c>
      <c r="B474" t="s">
        <v>549</v>
      </c>
    </row>
    <row r="475" spans="1:2" ht="12.75">
      <c r="A475" s="338">
        <v>1136</v>
      </c>
      <c r="B475" t="s">
        <v>550</v>
      </c>
    </row>
    <row r="476" spans="1:2" ht="12.75">
      <c r="A476" s="338">
        <v>1137</v>
      </c>
      <c r="B476" t="s">
        <v>551</v>
      </c>
    </row>
    <row r="477" spans="1:2" ht="12.75">
      <c r="A477" s="338">
        <v>1138</v>
      </c>
      <c r="B477" t="s">
        <v>552</v>
      </c>
    </row>
    <row r="478" spans="1:2" ht="12.75">
      <c r="A478" s="338">
        <v>1139</v>
      </c>
      <c r="B478" t="s">
        <v>553</v>
      </c>
    </row>
    <row r="479" spans="1:2" ht="12.75">
      <c r="A479" s="338">
        <v>1140</v>
      </c>
      <c r="B479" t="s">
        <v>554</v>
      </c>
    </row>
    <row r="480" spans="1:2" ht="12.75">
      <c r="A480" s="338">
        <v>1141</v>
      </c>
      <c r="B480" t="s">
        <v>555</v>
      </c>
    </row>
    <row r="481" spans="1:2" ht="12.75">
      <c r="A481" s="338">
        <v>1142</v>
      </c>
      <c r="B481" t="s">
        <v>556</v>
      </c>
    </row>
    <row r="482" spans="1:2" ht="12.75">
      <c r="A482" s="338">
        <v>1143</v>
      </c>
      <c r="B482" t="s">
        <v>557</v>
      </c>
    </row>
    <row r="483" spans="1:2" ht="12.75">
      <c r="A483" s="338">
        <v>1144</v>
      </c>
      <c r="B483" t="s">
        <v>558</v>
      </c>
    </row>
    <row r="484" spans="1:2" ht="12.75">
      <c r="A484" s="338">
        <v>1145</v>
      </c>
      <c r="B484" t="s">
        <v>559</v>
      </c>
    </row>
    <row r="485" spans="1:2" ht="12.75">
      <c r="A485" s="338">
        <v>1146</v>
      </c>
      <c r="B485" t="s">
        <v>560</v>
      </c>
    </row>
    <row r="486" spans="1:2" ht="12.75">
      <c r="A486" s="338">
        <v>1147</v>
      </c>
      <c r="B486" t="s">
        <v>561</v>
      </c>
    </row>
    <row r="487" spans="1:2" ht="12.75">
      <c r="A487" s="338">
        <v>1148</v>
      </c>
      <c r="B487" t="s">
        <v>562</v>
      </c>
    </row>
    <row r="488" spans="1:2" ht="12.75">
      <c r="A488" s="338">
        <v>1149</v>
      </c>
      <c r="B488" t="s">
        <v>563</v>
      </c>
    </row>
    <row r="489" spans="1:2" ht="12.75">
      <c r="A489" s="338">
        <v>1150</v>
      </c>
      <c r="B489" t="s">
        <v>564</v>
      </c>
    </row>
    <row r="490" spans="1:2" ht="12.75">
      <c r="A490" s="338">
        <v>1151</v>
      </c>
      <c r="B490" t="s">
        <v>565</v>
      </c>
    </row>
    <row r="491" spans="1:2" ht="12.75">
      <c r="A491" s="338">
        <v>1152</v>
      </c>
      <c r="B491" t="s">
        <v>566</v>
      </c>
    </row>
    <row r="492" spans="1:2" ht="12.75">
      <c r="A492" s="338">
        <v>1153</v>
      </c>
      <c r="B492" t="s">
        <v>567</v>
      </c>
    </row>
    <row r="493" spans="1:2" ht="12.75">
      <c r="A493" s="338">
        <v>1154</v>
      </c>
      <c r="B493" t="s">
        <v>568</v>
      </c>
    </row>
    <row r="494" spans="1:2" ht="12.75">
      <c r="A494" s="338">
        <v>1155</v>
      </c>
      <c r="B494" t="s">
        <v>569</v>
      </c>
    </row>
    <row r="495" spans="1:2" ht="12.75">
      <c r="A495" s="338">
        <v>1156</v>
      </c>
      <c r="B495" t="s">
        <v>570</v>
      </c>
    </row>
    <row r="496" spans="1:2" ht="12.75">
      <c r="A496" s="338">
        <v>1157</v>
      </c>
      <c r="B496" t="s">
        <v>571</v>
      </c>
    </row>
    <row r="497" spans="1:2" ht="12.75">
      <c r="A497" s="338">
        <v>1158</v>
      </c>
      <c r="B497" t="s">
        <v>572</v>
      </c>
    </row>
    <row r="498" spans="1:2" ht="12.75">
      <c r="A498" s="338">
        <v>1159</v>
      </c>
      <c r="B498" t="s">
        <v>573</v>
      </c>
    </row>
    <row r="499" spans="1:2" ht="12.75">
      <c r="A499" s="338">
        <v>1160</v>
      </c>
      <c r="B499" t="s">
        <v>574</v>
      </c>
    </row>
    <row r="500" spans="1:2" ht="12.75">
      <c r="A500" s="338">
        <v>1161</v>
      </c>
      <c r="B500" t="s">
        <v>575</v>
      </c>
    </row>
    <row r="501" spans="1:2" ht="12.75">
      <c r="A501" s="338">
        <v>1162</v>
      </c>
      <c r="B501" t="s">
        <v>576</v>
      </c>
    </row>
    <row r="502" spans="1:2" ht="12.75">
      <c r="A502" s="338">
        <v>1163</v>
      </c>
      <c r="B502" t="s">
        <v>577</v>
      </c>
    </row>
    <row r="503" spans="1:2" ht="12.75">
      <c r="A503" s="338">
        <v>1164</v>
      </c>
      <c r="B503" t="s">
        <v>578</v>
      </c>
    </row>
    <row r="504" spans="1:2" ht="12.75">
      <c r="A504" s="338">
        <v>1165</v>
      </c>
      <c r="B504" t="s">
        <v>579</v>
      </c>
    </row>
    <row r="505" spans="1:2" ht="12.75">
      <c r="A505" s="338">
        <v>1166</v>
      </c>
      <c r="B505" t="s">
        <v>580</v>
      </c>
    </row>
    <row r="506" spans="1:2" ht="12.75">
      <c r="A506" s="338">
        <v>1167</v>
      </c>
      <c r="B506" t="s">
        <v>581</v>
      </c>
    </row>
    <row r="507" spans="1:2" ht="12.75">
      <c r="A507" s="338">
        <v>1168</v>
      </c>
      <c r="B507" t="s">
        <v>582</v>
      </c>
    </row>
    <row r="508" spans="1:2" ht="12.75">
      <c r="A508" s="338">
        <v>1169</v>
      </c>
      <c r="B508" t="s">
        <v>583</v>
      </c>
    </row>
    <row r="509" spans="1:2" ht="12.75">
      <c r="A509" s="338">
        <v>1170</v>
      </c>
      <c r="B509" t="s">
        <v>584</v>
      </c>
    </row>
    <row r="510" spans="1:2" ht="12.75">
      <c r="A510" s="338">
        <v>1171</v>
      </c>
      <c r="B510" t="s">
        <v>585</v>
      </c>
    </row>
    <row r="511" spans="1:2" ht="12.75">
      <c r="A511" s="338">
        <v>1172</v>
      </c>
      <c r="B511" t="s">
        <v>586</v>
      </c>
    </row>
    <row r="512" spans="1:2" ht="12.75">
      <c r="A512" s="338">
        <v>1173</v>
      </c>
      <c r="B512" t="s">
        <v>587</v>
      </c>
    </row>
    <row r="513" spans="1:2" ht="12.75">
      <c r="A513" s="338">
        <v>1174</v>
      </c>
      <c r="B513" t="s">
        <v>588</v>
      </c>
    </row>
    <row r="514" spans="1:2" ht="12.75">
      <c r="A514" s="338">
        <v>1175</v>
      </c>
      <c r="B514" t="s">
        <v>589</v>
      </c>
    </row>
    <row r="515" spans="1:2" ht="12.75">
      <c r="A515" s="338">
        <v>1176</v>
      </c>
      <c r="B515" t="s">
        <v>590</v>
      </c>
    </row>
    <row r="516" spans="1:2" ht="12.75">
      <c r="A516" s="338">
        <v>1177</v>
      </c>
      <c r="B516" t="s">
        <v>591</v>
      </c>
    </row>
    <row r="517" spans="1:2" ht="12.75">
      <c r="A517" s="338">
        <v>1178</v>
      </c>
      <c r="B517" t="s">
        <v>592</v>
      </c>
    </row>
    <row r="518" spans="1:2" ht="12.75">
      <c r="A518" s="338">
        <v>1179</v>
      </c>
      <c r="B518" t="s">
        <v>593</v>
      </c>
    </row>
    <row r="519" spans="1:2" ht="12.75">
      <c r="A519" s="338">
        <v>1180</v>
      </c>
      <c r="B519" t="s">
        <v>594</v>
      </c>
    </row>
    <row r="520" spans="1:2" ht="12.75">
      <c r="A520" s="338">
        <v>1181</v>
      </c>
      <c r="B520" t="s">
        <v>595</v>
      </c>
    </row>
    <row r="521" spans="1:2" ht="12.75">
      <c r="A521" s="338">
        <v>1182</v>
      </c>
      <c r="B521" t="s">
        <v>596</v>
      </c>
    </row>
    <row r="522" spans="1:2" ht="12.75">
      <c r="A522" s="338">
        <v>1183</v>
      </c>
      <c r="B522" t="s">
        <v>597</v>
      </c>
    </row>
    <row r="523" spans="1:2" ht="12.75">
      <c r="A523" s="338">
        <v>1184</v>
      </c>
      <c r="B523" t="s">
        <v>598</v>
      </c>
    </row>
    <row r="524" spans="1:2" ht="12.75">
      <c r="A524" s="338">
        <v>1185</v>
      </c>
      <c r="B524" t="s">
        <v>599</v>
      </c>
    </row>
    <row r="525" spans="1:3" ht="12.75">
      <c r="A525" s="338">
        <v>1186</v>
      </c>
      <c r="B525" t="s">
        <v>600</v>
      </c>
      <c r="C525" t="s">
        <v>128</v>
      </c>
    </row>
    <row r="526" spans="1:3" ht="12.75">
      <c r="A526" s="338">
        <v>1187</v>
      </c>
      <c r="B526" t="s">
        <v>601</v>
      </c>
      <c r="C526" t="s">
        <v>128</v>
      </c>
    </row>
    <row r="527" spans="1:2" ht="12.75">
      <c r="A527" s="338">
        <v>1188</v>
      </c>
      <c r="B527" t="s">
        <v>602</v>
      </c>
    </row>
    <row r="528" spans="1:2" ht="12.75">
      <c r="A528" s="338">
        <v>1189</v>
      </c>
      <c r="B528" t="s">
        <v>603</v>
      </c>
    </row>
    <row r="529" spans="1:2" ht="12.75">
      <c r="A529" s="338">
        <v>1190</v>
      </c>
      <c r="B529" t="s">
        <v>604</v>
      </c>
    </row>
    <row r="530" spans="1:2" ht="12.75">
      <c r="A530" s="338">
        <v>1191</v>
      </c>
      <c r="B530" t="s">
        <v>605</v>
      </c>
    </row>
    <row r="531" spans="1:2" ht="12.75">
      <c r="A531" s="338">
        <v>1192</v>
      </c>
      <c r="B531" t="s">
        <v>606</v>
      </c>
    </row>
    <row r="532" spans="1:2" ht="12.75">
      <c r="A532" s="338">
        <v>1193</v>
      </c>
      <c r="B532" t="s">
        <v>607</v>
      </c>
    </row>
    <row r="533" spans="1:2" ht="12.75">
      <c r="A533" s="338">
        <v>1194</v>
      </c>
      <c r="B533" t="s">
        <v>608</v>
      </c>
    </row>
    <row r="534" spans="1:2" ht="12.75">
      <c r="A534" s="338">
        <v>1195</v>
      </c>
      <c r="B534" t="s">
        <v>609</v>
      </c>
    </row>
    <row r="535" spans="1:2" ht="12.75">
      <c r="A535" s="338">
        <v>1196</v>
      </c>
      <c r="B535" t="s">
        <v>610</v>
      </c>
    </row>
    <row r="536" spans="1:2" ht="12.75">
      <c r="A536" s="338">
        <v>1197</v>
      </c>
      <c r="B536" t="s">
        <v>611</v>
      </c>
    </row>
    <row r="537" spans="1:2" ht="12.75">
      <c r="A537" s="338">
        <v>1198</v>
      </c>
      <c r="B537" t="s">
        <v>612</v>
      </c>
    </row>
    <row r="538" spans="1:2" ht="12.75">
      <c r="A538" s="338">
        <v>1199</v>
      </c>
      <c r="B538" t="s">
        <v>613</v>
      </c>
    </row>
    <row r="539" spans="1:2" ht="12.75">
      <c r="A539" s="338">
        <v>1200</v>
      </c>
      <c r="B539" t="s">
        <v>614</v>
      </c>
    </row>
    <row r="540" spans="1:2" ht="12.75">
      <c r="A540" s="338">
        <v>1201</v>
      </c>
      <c r="B540" t="s">
        <v>615</v>
      </c>
    </row>
    <row r="541" spans="1:2" ht="12.75">
      <c r="A541" s="338">
        <v>1202</v>
      </c>
      <c r="B541" t="s">
        <v>616</v>
      </c>
    </row>
    <row r="542" spans="1:2" ht="12.75">
      <c r="A542" s="338">
        <v>1203</v>
      </c>
      <c r="B542" t="s">
        <v>617</v>
      </c>
    </row>
    <row r="543" spans="1:2" ht="12.75">
      <c r="A543" s="338">
        <v>1204</v>
      </c>
      <c r="B543" t="s">
        <v>618</v>
      </c>
    </row>
    <row r="544" spans="1:2" ht="12.75">
      <c r="A544" s="338">
        <v>1205</v>
      </c>
      <c r="B544" t="s">
        <v>619</v>
      </c>
    </row>
    <row r="545" spans="1:2" ht="12.75">
      <c r="A545" s="338">
        <v>1206</v>
      </c>
      <c r="B545" t="s">
        <v>620</v>
      </c>
    </row>
    <row r="546" spans="1:2" ht="12.75">
      <c r="A546" s="338">
        <v>1207</v>
      </c>
      <c r="B546" t="s">
        <v>621</v>
      </c>
    </row>
    <row r="547" spans="1:2" ht="12.75">
      <c r="A547" s="338">
        <v>1208</v>
      </c>
      <c r="B547" t="s">
        <v>622</v>
      </c>
    </row>
    <row r="548" spans="1:2" ht="12.75">
      <c r="A548" s="338">
        <v>1209</v>
      </c>
      <c r="B548" t="s">
        <v>623</v>
      </c>
    </row>
    <row r="549" spans="1:2" ht="12.75">
      <c r="A549" s="338">
        <v>1210</v>
      </c>
      <c r="B549" t="s">
        <v>624</v>
      </c>
    </row>
    <row r="550" spans="1:2" ht="12.75">
      <c r="A550" s="338">
        <v>1211</v>
      </c>
      <c r="B550" t="s">
        <v>625</v>
      </c>
    </row>
    <row r="551" spans="1:2" ht="12.75">
      <c r="A551" s="338">
        <v>1212</v>
      </c>
      <c r="B551" t="s">
        <v>626</v>
      </c>
    </row>
    <row r="552" spans="1:2" ht="12.75">
      <c r="A552" s="338">
        <v>1213</v>
      </c>
      <c r="B552" t="s">
        <v>627</v>
      </c>
    </row>
    <row r="553" spans="1:2" ht="12.75">
      <c r="A553" s="338">
        <v>1214</v>
      </c>
      <c r="B553" t="s">
        <v>628</v>
      </c>
    </row>
    <row r="554" spans="1:2" ht="12.75">
      <c r="A554" s="338">
        <v>1215</v>
      </c>
      <c r="B554" t="s">
        <v>629</v>
      </c>
    </row>
    <row r="555" spans="1:2" ht="12.75">
      <c r="A555" s="338">
        <v>1216</v>
      </c>
      <c r="B555" t="s">
        <v>630</v>
      </c>
    </row>
    <row r="556" spans="1:2" ht="12.75">
      <c r="A556" s="338">
        <v>1217</v>
      </c>
      <c r="B556" t="s">
        <v>631</v>
      </c>
    </row>
    <row r="557" spans="1:2" ht="12.75">
      <c r="A557" s="338">
        <v>1218</v>
      </c>
      <c r="B557" t="s">
        <v>632</v>
      </c>
    </row>
    <row r="558" spans="1:2" ht="12.75">
      <c r="A558" s="338">
        <v>1219</v>
      </c>
      <c r="B558" t="s">
        <v>633</v>
      </c>
    </row>
    <row r="559" spans="1:2" ht="12.75">
      <c r="A559" s="338">
        <v>1220</v>
      </c>
      <c r="B559" t="s">
        <v>634</v>
      </c>
    </row>
    <row r="560" spans="1:3" ht="12.75">
      <c r="A560" s="338">
        <v>1221</v>
      </c>
      <c r="B560" t="s">
        <v>635</v>
      </c>
      <c r="C560" t="s">
        <v>128</v>
      </c>
    </row>
    <row r="561" spans="1:2" ht="12.75">
      <c r="A561" s="338">
        <v>1222</v>
      </c>
      <c r="B561" t="s">
        <v>636</v>
      </c>
    </row>
    <row r="562" spans="1:2" ht="12.75">
      <c r="A562" s="338">
        <v>1223</v>
      </c>
      <c r="B562" t="s">
        <v>637</v>
      </c>
    </row>
    <row r="563" spans="1:3" ht="12.75">
      <c r="A563" s="338">
        <v>1224</v>
      </c>
      <c r="B563" t="s">
        <v>638</v>
      </c>
      <c r="C563" t="s">
        <v>128</v>
      </c>
    </row>
    <row r="564" spans="1:2" ht="12.75">
      <c r="A564" s="338">
        <v>1225</v>
      </c>
      <c r="B564" t="s">
        <v>639</v>
      </c>
    </row>
    <row r="565" spans="1:3" ht="12.75">
      <c r="A565" s="338">
        <v>1226</v>
      </c>
      <c r="B565" t="s">
        <v>640</v>
      </c>
      <c r="C565" t="s">
        <v>641</v>
      </c>
    </row>
    <row r="566" spans="1:3" ht="12.75">
      <c r="A566" s="338">
        <v>1227</v>
      </c>
      <c r="B566" t="s">
        <v>642</v>
      </c>
      <c r="C566" t="s">
        <v>128</v>
      </c>
    </row>
    <row r="567" spans="1:2" ht="12.75">
      <c r="A567" s="338">
        <v>1228</v>
      </c>
      <c r="B567" t="s">
        <v>643</v>
      </c>
    </row>
    <row r="568" spans="1:3" ht="12.75">
      <c r="A568" s="338">
        <v>1229</v>
      </c>
      <c r="B568" t="s">
        <v>644</v>
      </c>
      <c r="C568" t="s">
        <v>128</v>
      </c>
    </row>
    <row r="569" spans="1:2" ht="12.75">
      <c r="A569" s="338">
        <v>1230</v>
      </c>
      <c r="B569" t="s">
        <v>645</v>
      </c>
    </row>
    <row r="570" spans="1:3" ht="12.75">
      <c r="A570" s="338">
        <v>1231</v>
      </c>
      <c r="B570" t="s">
        <v>646</v>
      </c>
      <c r="C570" t="s">
        <v>128</v>
      </c>
    </row>
    <row r="571" spans="1:2" ht="12.75">
      <c r="A571" s="338">
        <v>1232</v>
      </c>
      <c r="B571" t="s">
        <v>647</v>
      </c>
    </row>
    <row r="572" spans="1:3" ht="12.75">
      <c r="A572" s="338">
        <v>1233</v>
      </c>
      <c r="B572" t="s">
        <v>648</v>
      </c>
      <c r="C572" t="s">
        <v>128</v>
      </c>
    </row>
    <row r="573" spans="1:2" ht="12.75">
      <c r="A573" s="338">
        <v>1234</v>
      </c>
      <c r="B573" t="s">
        <v>649</v>
      </c>
    </row>
    <row r="574" spans="1:2" ht="12.75">
      <c r="A574" s="338">
        <v>1235</v>
      </c>
      <c r="B574" t="s">
        <v>650</v>
      </c>
    </row>
    <row r="575" spans="1:2" ht="12.75">
      <c r="A575" s="338">
        <v>1236</v>
      </c>
      <c r="B575" t="s">
        <v>651</v>
      </c>
    </row>
    <row r="576" spans="1:2" ht="12.75">
      <c r="A576">
        <v>1237</v>
      </c>
      <c r="B576" t="s">
        <v>652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H27"/>
  <sheetViews>
    <sheetView zoomScalePageLayoutView="0" workbookViewId="0" topLeftCell="A1">
      <selection activeCell="Y11" sqref="Y11"/>
    </sheetView>
  </sheetViews>
  <sheetFormatPr defaultColWidth="9.140625" defaultRowHeight="12.75"/>
  <cols>
    <col min="1" max="1" width="5.00390625" style="0" customWidth="1"/>
    <col min="2" max="2" width="9.8515625" style="0" customWidth="1"/>
    <col min="3" max="33" width="4.140625" style="0" customWidth="1"/>
    <col min="34" max="34" width="7.8515625" style="0" bestFit="1" customWidth="1"/>
  </cols>
  <sheetData>
    <row r="1" spans="3:34" ht="20.25">
      <c r="C1" s="373" t="s">
        <v>69</v>
      </c>
      <c r="D1" s="373"/>
      <c r="E1" s="373"/>
      <c r="F1" s="373"/>
      <c r="G1" s="373"/>
      <c r="H1" s="373"/>
      <c r="I1" s="373"/>
      <c r="J1" s="373"/>
      <c r="K1" s="373"/>
      <c r="L1" s="373"/>
      <c r="M1" s="373"/>
      <c r="N1" s="373"/>
      <c r="O1" s="373"/>
      <c r="P1" s="373"/>
      <c r="Q1" s="373"/>
      <c r="R1" s="373"/>
      <c r="S1" s="373"/>
      <c r="T1" s="373"/>
      <c r="U1" s="373"/>
      <c r="V1" s="373"/>
      <c r="W1" s="373"/>
      <c r="X1" s="373"/>
      <c r="Y1" s="321"/>
      <c r="Z1" s="321"/>
      <c r="AA1" s="321"/>
      <c r="AB1" s="105" t="s">
        <v>48</v>
      </c>
      <c r="AC1" s="105"/>
      <c r="AD1" s="105"/>
      <c r="AE1" s="206"/>
      <c r="AF1" s="150"/>
      <c r="AG1" s="370"/>
      <c r="AH1" s="370"/>
    </row>
    <row r="2" spans="1:34" ht="12.75">
      <c r="A2" s="134" t="s">
        <v>53</v>
      </c>
      <c r="B2" s="134"/>
      <c r="C2" s="135"/>
      <c r="F2" s="153"/>
      <c r="G2" s="362"/>
      <c r="H2" s="362"/>
      <c r="I2" s="362"/>
      <c r="J2" s="362"/>
      <c r="K2" s="362"/>
      <c r="L2" s="362"/>
      <c r="M2" s="362"/>
      <c r="N2" s="362"/>
      <c r="O2" s="362"/>
      <c r="P2" s="362"/>
      <c r="Q2" s="362"/>
      <c r="R2" s="362"/>
      <c r="S2" s="362"/>
      <c r="T2" s="362"/>
      <c r="U2" s="362"/>
      <c r="V2" s="362"/>
      <c r="W2" s="362"/>
      <c r="X2" s="362"/>
      <c r="AB2" s="105" t="s">
        <v>49</v>
      </c>
      <c r="AC2" s="105"/>
      <c r="AD2" s="105"/>
      <c r="AE2" s="104"/>
      <c r="AF2" s="149"/>
      <c r="AG2" s="371"/>
      <c r="AH2" s="371"/>
    </row>
    <row r="3" spans="1:34" ht="12.75">
      <c r="A3" s="134" t="s">
        <v>27</v>
      </c>
      <c r="B3" s="152"/>
      <c r="C3" s="372"/>
      <c r="D3" s="372"/>
      <c r="E3" s="372"/>
      <c r="F3" s="372"/>
      <c r="G3" s="372"/>
      <c r="H3" s="372"/>
      <c r="I3" s="372"/>
      <c r="J3" s="372"/>
      <c r="K3" s="372"/>
      <c r="L3" s="372"/>
      <c r="M3" s="372"/>
      <c r="N3" s="372"/>
      <c r="O3" s="372"/>
      <c r="P3" s="372"/>
      <c r="Q3" s="372"/>
      <c r="R3" s="372"/>
      <c r="S3" s="372"/>
      <c r="T3" s="372"/>
      <c r="U3" s="372"/>
      <c r="V3" s="372"/>
      <c r="W3" s="372"/>
      <c r="X3" s="372"/>
      <c r="AB3" s="30" t="s">
        <v>41</v>
      </c>
      <c r="AC3" s="362"/>
      <c r="AD3" s="362"/>
      <c r="AE3" s="30" t="s">
        <v>42</v>
      </c>
      <c r="AF3" s="151"/>
      <c r="AG3" s="362"/>
      <c r="AH3" s="362"/>
    </row>
    <row r="4" spans="1:12" ht="12.75">
      <c r="A4" s="363" t="s">
        <v>54</v>
      </c>
      <c r="B4" s="363"/>
      <c r="C4" s="378" t="s">
        <v>63</v>
      </c>
      <c r="D4" s="378"/>
      <c r="E4" s="378"/>
      <c r="G4" s="354" t="s">
        <v>55</v>
      </c>
      <c r="H4" s="354"/>
      <c r="I4" s="368" t="s">
        <v>64</v>
      </c>
      <c r="J4" s="368"/>
      <c r="K4" s="154"/>
      <c r="L4" s="154"/>
    </row>
    <row r="5" ht="13.5" thickBot="1"/>
    <row r="6" spans="1:34" ht="24.75" thickBot="1">
      <c r="A6" s="85" t="s">
        <v>0</v>
      </c>
      <c r="B6" s="86"/>
      <c r="C6" s="108">
        <v>1</v>
      </c>
      <c r="D6" s="108">
        <v>2</v>
      </c>
      <c r="E6" s="108">
        <v>3</v>
      </c>
      <c r="F6" s="108">
        <v>4</v>
      </c>
      <c r="G6" s="108">
        <v>5</v>
      </c>
      <c r="H6" s="108">
        <v>6</v>
      </c>
      <c r="I6" s="108">
        <v>7</v>
      </c>
      <c r="J6" s="108">
        <v>8</v>
      </c>
      <c r="K6" s="108">
        <v>9</v>
      </c>
      <c r="L6" s="108">
        <v>10</v>
      </c>
      <c r="M6" s="108">
        <v>11</v>
      </c>
      <c r="N6" s="108">
        <v>12</v>
      </c>
      <c r="O6" s="108">
        <v>13</v>
      </c>
      <c r="P6" s="108">
        <v>14</v>
      </c>
      <c r="Q6" s="108">
        <v>15</v>
      </c>
      <c r="R6" s="108">
        <v>16</v>
      </c>
      <c r="S6" s="108">
        <v>17</v>
      </c>
      <c r="T6" s="108">
        <v>18</v>
      </c>
      <c r="U6" s="108">
        <v>19</v>
      </c>
      <c r="V6" s="108">
        <v>20</v>
      </c>
      <c r="W6" s="108">
        <v>21</v>
      </c>
      <c r="X6" s="108">
        <v>22</v>
      </c>
      <c r="Y6" s="108">
        <v>23</v>
      </c>
      <c r="Z6" s="108">
        <v>24</v>
      </c>
      <c r="AA6" s="108">
        <v>25</v>
      </c>
      <c r="AB6" s="108">
        <v>26</v>
      </c>
      <c r="AC6" s="108">
        <v>27</v>
      </c>
      <c r="AD6" s="108">
        <v>28</v>
      </c>
      <c r="AE6" s="108">
        <v>29</v>
      </c>
      <c r="AF6" s="108">
        <v>30</v>
      </c>
      <c r="AG6" s="109">
        <v>31</v>
      </c>
      <c r="AH6" s="110" t="s">
        <v>16</v>
      </c>
    </row>
    <row r="7" spans="1:34" ht="36">
      <c r="A7" s="364" t="s">
        <v>38</v>
      </c>
      <c r="B7" s="123" t="s">
        <v>8</v>
      </c>
      <c r="C7" s="173" t="s">
        <v>18</v>
      </c>
      <c r="D7" s="174" t="s">
        <v>19</v>
      </c>
      <c r="E7" s="174" t="s">
        <v>20</v>
      </c>
      <c r="F7" s="174" t="s">
        <v>19</v>
      </c>
      <c r="G7" s="174" t="s">
        <v>21</v>
      </c>
      <c r="H7" s="174" t="s">
        <v>22</v>
      </c>
      <c r="I7" s="174" t="s">
        <v>19</v>
      </c>
      <c r="J7" s="175"/>
      <c r="K7" s="176"/>
      <c r="L7" s="176"/>
      <c r="M7" s="176"/>
      <c r="N7" s="176"/>
      <c r="O7" s="176"/>
      <c r="P7" s="173"/>
      <c r="Q7" s="177"/>
      <c r="R7" s="176"/>
      <c r="S7" s="174"/>
      <c r="T7" s="174"/>
      <c r="U7" s="174"/>
      <c r="V7" s="178"/>
      <c r="W7" s="173"/>
      <c r="X7" s="177"/>
      <c r="Y7" s="176"/>
      <c r="Z7" s="174"/>
      <c r="AA7" s="174"/>
      <c r="AB7" s="174"/>
      <c r="AC7" s="178"/>
      <c r="AD7" s="173"/>
      <c r="AE7" s="175"/>
      <c r="AF7" s="173"/>
      <c r="AG7" s="178"/>
      <c r="AH7" s="111">
        <f aca="true" t="shared" si="0" ref="AH7:AH16">SUM(C7:AG7)</f>
        <v>0</v>
      </c>
    </row>
    <row r="8" spans="1:34" ht="22.5" customHeight="1" thickBot="1">
      <c r="A8" s="369"/>
      <c r="B8" s="132" t="s">
        <v>51</v>
      </c>
      <c r="C8" s="179"/>
      <c r="D8" s="180"/>
      <c r="E8" s="180"/>
      <c r="F8" s="180"/>
      <c r="G8" s="180"/>
      <c r="H8" s="180"/>
      <c r="I8" s="180"/>
      <c r="J8" s="181"/>
      <c r="K8" s="182"/>
      <c r="L8" s="180"/>
      <c r="M8" s="180"/>
      <c r="N8" s="180"/>
      <c r="O8" s="183"/>
      <c r="P8" s="179"/>
      <c r="Q8" s="181"/>
      <c r="R8" s="182"/>
      <c r="S8" s="180"/>
      <c r="T8" s="180"/>
      <c r="U8" s="180"/>
      <c r="V8" s="183"/>
      <c r="W8" s="179"/>
      <c r="X8" s="181"/>
      <c r="Y8" s="182"/>
      <c r="Z8" s="180"/>
      <c r="AA8" s="180"/>
      <c r="AB8" s="180"/>
      <c r="AC8" s="183"/>
      <c r="AD8" s="179"/>
      <c r="AE8" s="184"/>
      <c r="AF8" s="179"/>
      <c r="AG8" s="183"/>
      <c r="AH8" s="115">
        <f t="shared" si="0"/>
        <v>0</v>
      </c>
    </row>
    <row r="9" spans="1:34" ht="36">
      <c r="A9" s="364" t="s">
        <v>31</v>
      </c>
      <c r="B9" s="133" t="s">
        <v>8</v>
      </c>
      <c r="C9" s="185"/>
      <c r="D9" s="186"/>
      <c r="E9" s="187"/>
      <c r="F9" s="187"/>
      <c r="G9" s="187"/>
      <c r="H9" s="188"/>
      <c r="I9" s="189"/>
      <c r="J9" s="190"/>
      <c r="K9" s="186"/>
      <c r="L9" s="187"/>
      <c r="M9" s="187"/>
      <c r="N9" s="187"/>
      <c r="O9" s="188"/>
      <c r="P9" s="191"/>
      <c r="Q9" s="192"/>
      <c r="R9" s="186"/>
      <c r="S9" s="187"/>
      <c r="T9" s="187"/>
      <c r="U9" s="187"/>
      <c r="V9" s="188"/>
      <c r="W9" s="189"/>
      <c r="X9" s="190"/>
      <c r="Y9" s="186"/>
      <c r="Z9" s="187"/>
      <c r="AA9" s="187"/>
      <c r="AB9" s="187"/>
      <c r="AC9" s="188"/>
      <c r="AD9" s="191"/>
      <c r="AE9" s="192"/>
      <c r="AF9" s="186"/>
      <c r="AG9" s="188"/>
      <c r="AH9" s="119">
        <f t="shared" si="0"/>
        <v>0</v>
      </c>
    </row>
    <row r="10" spans="1:34" ht="30.75" customHeight="1" thickBot="1">
      <c r="A10" s="365"/>
      <c r="B10" s="132" t="s">
        <v>51</v>
      </c>
      <c r="C10" s="193"/>
      <c r="D10" s="194"/>
      <c r="E10" s="195"/>
      <c r="F10" s="195"/>
      <c r="G10" s="195"/>
      <c r="H10" s="196"/>
      <c r="I10" s="197"/>
      <c r="J10" s="198"/>
      <c r="K10" s="194"/>
      <c r="L10" s="195"/>
      <c r="M10" s="195"/>
      <c r="N10" s="195"/>
      <c r="O10" s="196"/>
      <c r="P10" s="199"/>
      <c r="Q10" s="200"/>
      <c r="R10" s="194"/>
      <c r="S10" s="195"/>
      <c r="T10" s="195"/>
      <c r="U10" s="195"/>
      <c r="V10" s="196"/>
      <c r="W10" s="197"/>
      <c r="X10" s="198"/>
      <c r="Y10" s="194"/>
      <c r="Z10" s="195"/>
      <c r="AA10" s="195"/>
      <c r="AB10" s="195"/>
      <c r="AC10" s="196"/>
      <c r="AD10" s="199"/>
      <c r="AE10" s="200"/>
      <c r="AF10" s="194"/>
      <c r="AG10" s="196"/>
      <c r="AH10" s="120">
        <f t="shared" si="0"/>
        <v>0</v>
      </c>
    </row>
    <row r="11" spans="1:34" ht="36">
      <c r="A11" s="364" t="s">
        <v>32</v>
      </c>
      <c r="B11" s="128" t="s">
        <v>8</v>
      </c>
      <c r="C11" s="187"/>
      <c r="D11" s="187"/>
      <c r="E11" s="188"/>
      <c r="F11" s="191"/>
      <c r="G11" s="192"/>
      <c r="H11" s="186"/>
      <c r="I11" s="187"/>
      <c r="J11" s="187"/>
      <c r="K11" s="187"/>
      <c r="L11" s="188"/>
      <c r="M11" s="201"/>
      <c r="N11" s="187" t="s">
        <v>18</v>
      </c>
      <c r="O11" s="187" t="s">
        <v>19</v>
      </c>
      <c r="P11" s="187" t="s">
        <v>20</v>
      </c>
      <c r="Q11" s="187" t="s">
        <v>19</v>
      </c>
      <c r="R11" s="187" t="s">
        <v>21</v>
      </c>
      <c r="S11" s="187" t="s">
        <v>22</v>
      </c>
      <c r="T11" s="187" t="s">
        <v>19</v>
      </c>
      <c r="U11" s="192"/>
      <c r="V11" s="116"/>
      <c r="W11" s="117"/>
      <c r="X11" s="117"/>
      <c r="Y11" s="117"/>
      <c r="Z11" s="118"/>
      <c r="AA11" s="191"/>
      <c r="AB11" s="192"/>
      <c r="AC11" s="116"/>
      <c r="AD11" s="117"/>
      <c r="AE11" s="312"/>
      <c r="AF11" s="117"/>
      <c r="AG11" s="185"/>
      <c r="AH11" s="119">
        <f t="shared" si="0"/>
        <v>0</v>
      </c>
    </row>
    <row r="12" spans="1:34" ht="36.75" thickBot="1">
      <c r="A12" s="365"/>
      <c r="B12" s="132" t="s">
        <v>51</v>
      </c>
      <c r="C12" s="195"/>
      <c r="D12" s="195"/>
      <c r="E12" s="196"/>
      <c r="F12" s="199"/>
      <c r="G12" s="200"/>
      <c r="H12" s="194"/>
      <c r="I12" s="195"/>
      <c r="J12" s="195"/>
      <c r="K12" s="195"/>
      <c r="L12" s="196"/>
      <c r="M12" s="199"/>
      <c r="N12" s="195"/>
      <c r="O12" s="195"/>
      <c r="P12" s="195"/>
      <c r="Q12" s="195"/>
      <c r="R12" s="195"/>
      <c r="S12" s="195"/>
      <c r="T12" s="195"/>
      <c r="U12" s="200"/>
      <c r="V12" s="112"/>
      <c r="W12" s="113"/>
      <c r="X12" s="113"/>
      <c r="Y12" s="113"/>
      <c r="Z12" s="114"/>
      <c r="AA12" s="199"/>
      <c r="AB12" s="200"/>
      <c r="AC12" s="112"/>
      <c r="AD12" s="113"/>
      <c r="AE12" s="113"/>
      <c r="AF12" s="114"/>
      <c r="AG12" s="193"/>
      <c r="AH12" s="120">
        <f t="shared" si="0"/>
        <v>0</v>
      </c>
    </row>
    <row r="13" spans="1:34" ht="36">
      <c r="A13" s="359" t="s">
        <v>33</v>
      </c>
      <c r="B13" s="127" t="s">
        <v>8</v>
      </c>
      <c r="C13" s="191"/>
      <c r="D13" s="187"/>
      <c r="E13" s="192"/>
      <c r="F13" s="116"/>
      <c r="G13" s="117"/>
      <c r="H13" s="117"/>
      <c r="I13" s="117"/>
      <c r="J13" s="118"/>
      <c r="K13" s="191"/>
      <c r="L13" s="192"/>
      <c r="M13" s="116"/>
      <c r="N13" s="117"/>
      <c r="O13" s="117"/>
      <c r="P13" s="117"/>
      <c r="Q13" s="118"/>
      <c r="R13" s="191"/>
      <c r="S13" s="192"/>
      <c r="T13" s="116"/>
      <c r="U13" s="117"/>
      <c r="V13" s="117"/>
      <c r="W13" s="117"/>
      <c r="X13" s="118"/>
      <c r="Y13" s="191"/>
      <c r="Z13" s="192"/>
      <c r="AA13" s="116"/>
      <c r="AB13" s="117"/>
      <c r="AC13" s="117"/>
      <c r="AD13" s="117"/>
      <c r="AE13" s="118"/>
      <c r="AF13" s="191"/>
      <c r="AG13" s="188"/>
      <c r="AH13" s="119">
        <f t="shared" si="0"/>
        <v>0</v>
      </c>
    </row>
    <row r="14" spans="1:34" ht="36.75" thickBot="1">
      <c r="A14" s="358"/>
      <c r="B14" s="132" t="s">
        <v>51</v>
      </c>
      <c r="C14" s="199"/>
      <c r="D14" s="195"/>
      <c r="E14" s="200"/>
      <c r="F14" s="112"/>
      <c r="G14" s="113"/>
      <c r="H14" s="113"/>
      <c r="I14" s="113"/>
      <c r="J14" s="114"/>
      <c r="K14" s="199"/>
      <c r="L14" s="200"/>
      <c r="M14" s="112"/>
      <c r="N14" s="113"/>
      <c r="O14" s="113"/>
      <c r="P14" s="113"/>
      <c r="Q14" s="114"/>
      <c r="R14" s="199"/>
      <c r="S14" s="200"/>
      <c r="T14" s="112"/>
      <c r="U14" s="113"/>
      <c r="V14" s="113"/>
      <c r="W14" s="113"/>
      <c r="X14" s="114"/>
      <c r="Y14" s="199"/>
      <c r="Z14" s="200"/>
      <c r="AA14" s="112"/>
      <c r="AB14" s="113"/>
      <c r="AC14" s="113"/>
      <c r="AD14" s="113"/>
      <c r="AE14" s="114"/>
      <c r="AF14" s="199"/>
      <c r="AG14" s="196"/>
      <c r="AH14" s="120">
        <f t="shared" si="0"/>
        <v>0</v>
      </c>
    </row>
    <row r="15" spans="1:34" ht="36.75" thickBot="1">
      <c r="A15" s="364" t="s">
        <v>34</v>
      </c>
      <c r="B15" s="128" t="s">
        <v>8</v>
      </c>
      <c r="C15" s="117"/>
      <c r="D15" s="117"/>
      <c r="E15" s="117"/>
      <c r="F15" s="117"/>
      <c r="G15" s="118"/>
      <c r="H15" s="191"/>
      <c r="I15" s="192"/>
      <c r="J15" s="116"/>
      <c r="K15" s="117"/>
      <c r="L15" s="117"/>
      <c r="M15" s="117"/>
      <c r="N15" s="118"/>
      <c r="O15" s="191"/>
      <c r="P15" s="192"/>
      <c r="Q15" s="129"/>
      <c r="R15" s="130"/>
      <c r="S15" s="130"/>
      <c r="T15" s="130"/>
      <c r="U15" s="131"/>
      <c r="V15" s="204"/>
      <c r="W15" s="205"/>
      <c r="X15" s="187" t="s">
        <v>18</v>
      </c>
      <c r="Y15" s="187" t="s">
        <v>19</v>
      </c>
      <c r="Z15" s="187" t="s">
        <v>20</v>
      </c>
      <c r="AA15" s="187" t="s">
        <v>19</v>
      </c>
      <c r="AB15" s="187" t="s">
        <v>21</v>
      </c>
      <c r="AC15" s="187" t="s">
        <v>22</v>
      </c>
      <c r="AD15" s="187" t="s">
        <v>19</v>
      </c>
      <c r="AE15" s="205"/>
      <c r="AF15" s="205"/>
      <c r="AG15" s="202"/>
      <c r="AH15" s="121">
        <f t="shared" si="0"/>
        <v>0</v>
      </c>
    </row>
    <row r="16" spans="1:34" ht="36.75" thickBot="1">
      <c r="A16" s="365"/>
      <c r="B16" s="132" t="s">
        <v>51</v>
      </c>
      <c r="C16" s="113"/>
      <c r="D16" s="113"/>
      <c r="E16" s="113"/>
      <c r="F16" s="113"/>
      <c r="G16" s="114"/>
      <c r="H16" s="199"/>
      <c r="I16" s="200"/>
      <c r="J16" s="112"/>
      <c r="K16" s="113"/>
      <c r="L16" s="113"/>
      <c r="M16" s="113"/>
      <c r="N16" s="114"/>
      <c r="O16" s="199"/>
      <c r="P16" s="200"/>
      <c r="Q16" s="343"/>
      <c r="R16" s="344"/>
      <c r="S16" s="344"/>
      <c r="T16" s="344"/>
      <c r="U16" s="345"/>
      <c r="V16" s="199"/>
      <c r="W16" s="195"/>
      <c r="X16" s="195"/>
      <c r="Y16" s="195"/>
      <c r="Z16" s="195"/>
      <c r="AA16" s="195"/>
      <c r="AB16" s="195"/>
      <c r="AC16" s="195"/>
      <c r="AD16" s="195"/>
      <c r="AE16" s="195"/>
      <c r="AF16" s="195"/>
      <c r="AG16" s="203"/>
      <c r="AH16" s="122">
        <f t="shared" si="0"/>
        <v>0</v>
      </c>
    </row>
    <row r="17" spans="1:34" ht="16.5" customHeight="1" thickBot="1">
      <c r="A17" s="124"/>
      <c r="B17" s="366" t="s">
        <v>36</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7"/>
      <c r="AH17" s="90">
        <f>AH7+AH9+AH11+AH13+AH15</f>
        <v>0</v>
      </c>
    </row>
    <row r="18" spans="1:34" ht="16.5" customHeight="1" thickBot="1">
      <c r="A18" s="126"/>
      <c r="B18" s="366" t="s">
        <v>37</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7"/>
      <c r="AH18" s="90">
        <f>AH8+AH10+AH12+AH14+AH16</f>
        <v>0</v>
      </c>
    </row>
    <row r="19" spans="1:34" ht="21" customHeight="1" thickBot="1">
      <c r="A19" s="125"/>
      <c r="B19" s="297" t="s">
        <v>62</v>
      </c>
      <c r="C19" s="298"/>
      <c r="D19" s="298"/>
      <c r="E19" s="298"/>
      <c r="F19" s="298"/>
      <c r="G19" s="298"/>
      <c r="H19" s="298"/>
      <c r="I19" s="298"/>
      <c r="J19" s="298"/>
      <c r="K19" s="298"/>
      <c r="L19" s="298"/>
      <c r="M19" s="299"/>
      <c r="N19" s="300"/>
      <c r="O19" s="300"/>
      <c r="P19" s="300"/>
      <c r="Q19" s="300"/>
      <c r="R19" s="300"/>
      <c r="S19" s="300"/>
      <c r="T19" s="300"/>
      <c r="U19" s="300"/>
      <c r="V19" s="300"/>
      <c r="W19" s="300"/>
      <c r="X19" s="300"/>
      <c r="Y19" s="300"/>
      <c r="Z19" s="300"/>
      <c r="AA19" s="300"/>
      <c r="AB19" s="300"/>
      <c r="AC19" s="300"/>
      <c r="AD19" s="300"/>
      <c r="AE19" s="300"/>
      <c r="AF19" s="300"/>
      <c r="AG19" s="301"/>
      <c r="AH19" s="91">
        <f>AH18+AH17</f>
        <v>0</v>
      </c>
    </row>
    <row r="20" spans="1:33" ht="12.75" customHeight="1">
      <c r="A20" s="380" t="s">
        <v>56</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row>
    <row r="21" spans="1:33" ht="16.5" customHeight="1">
      <c r="A21" s="374" t="s">
        <v>57</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row>
    <row r="22" spans="1:33" ht="12.75" customHeight="1">
      <c r="A22" s="375" t="s">
        <v>58</v>
      </c>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row>
    <row r="23" spans="1:33" ht="12.75" customHeight="1">
      <c r="A23" s="375" t="s">
        <v>59</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row>
    <row r="25" spans="1:28" ht="12.75" customHeight="1">
      <c r="A25" s="376" t="s">
        <v>60</v>
      </c>
      <c r="B25" s="376"/>
      <c r="C25" s="376"/>
      <c r="D25" s="376"/>
      <c r="E25" s="376"/>
      <c r="F25" s="376"/>
      <c r="G25" s="376"/>
      <c r="H25" s="376"/>
      <c r="I25" s="135"/>
      <c r="J25" s="135"/>
      <c r="K25" s="135"/>
      <c r="L25" s="135"/>
      <c r="M25" s="135"/>
      <c r="N25" s="135"/>
      <c r="W25" s="377" t="s">
        <v>61</v>
      </c>
      <c r="X25" s="377"/>
      <c r="Y25" s="377"/>
      <c r="Z25" s="377"/>
      <c r="AA25" s="377"/>
      <c r="AB25" s="377"/>
    </row>
    <row r="26" spans="1:32" ht="12.75">
      <c r="A26" s="136" t="s">
        <v>6</v>
      </c>
      <c r="B26" s="136"/>
      <c r="C26" s="379"/>
      <c r="D26" s="379"/>
      <c r="E26" s="379"/>
      <c r="F26" s="379"/>
      <c r="G26" s="379"/>
      <c r="H26" s="379"/>
      <c r="I26" s="379"/>
      <c r="J26" s="136"/>
      <c r="K26" s="136"/>
      <c r="L26" s="136"/>
      <c r="M26" s="136"/>
      <c r="N26" s="136"/>
      <c r="W26" s="136" t="s">
        <v>6</v>
      </c>
      <c r="X26" s="136"/>
      <c r="Y26" s="136"/>
      <c r="Z26" s="138"/>
      <c r="AA26" s="379"/>
      <c r="AB26" s="379"/>
      <c r="AC26" s="379"/>
      <c r="AD26" s="379"/>
      <c r="AE26" s="379"/>
      <c r="AF26" s="136"/>
    </row>
    <row r="27" spans="1:31" ht="12.75">
      <c r="A27" s="381" t="s">
        <v>7</v>
      </c>
      <c r="B27" s="381"/>
      <c r="C27" s="137"/>
      <c r="D27" s="137"/>
      <c r="E27" s="137"/>
      <c r="F27" s="137"/>
      <c r="G27" s="137"/>
      <c r="H27" s="137"/>
      <c r="I27" s="137"/>
      <c r="J27" s="136"/>
      <c r="K27" s="136"/>
      <c r="L27" s="136"/>
      <c r="M27" s="136"/>
      <c r="N27" s="136"/>
      <c r="W27" s="381" t="s">
        <v>7</v>
      </c>
      <c r="X27" s="381"/>
      <c r="Y27" s="381"/>
      <c r="Z27" s="139"/>
      <c r="AA27" s="139"/>
      <c r="AB27" s="139"/>
      <c r="AC27" s="139"/>
      <c r="AD27" s="139"/>
      <c r="AE27" s="139"/>
    </row>
  </sheetData>
  <sheetProtection password="C772" sheet="1" objects="1" scenarios="1" selectLockedCells="1"/>
  <mergeCells count="28">
    <mergeCell ref="C26:I26"/>
    <mergeCell ref="AA26:AE26"/>
    <mergeCell ref="B18:AG18"/>
    <mergeCell ref="A20:AG20"/>
    <mergeCell ref="A27:B27"/>
    <mergeCell ref="W27:Y27"/>
    <mergeCell ref="A21:AG21"/>
    <mergeCell ref="A22:AG22"/>
    <mergeCell ref="A23:AG23"/>
    <mergeCell ref="A25:H25"/>
    <mergeCell ref="W25:AB25"/>
    <mergeCell ref="C4:E4"/>
    <mergeCell ref="G4:H4"/>
    <mergeCell ref="A11:A12"/>
    <mergeCell ref="A13:A14"/>
    <mergeCell ref="AG1:AH1"/>
    <mergeCell ref="G2:X2"/>
    <mergeCell ref="AG2:AH2"/>
    <mergeCell ref="C3:X3"/>
    <mergeCell ref="AC3:AD3"/>
    <mergeCell ref="C1:X1"/>
    <mergeCell ref="AG3:AH3"/>
    <mergeCell ref="A4:B4"/>
    <mergeCell ref="A15:A16"/>
    <mergeCell ref="B17:AG17"/>
    <mergeCell ref="I4:J4"/>
    <mergeCell ref="A7:A8"/>
    <mergeCell ref="A9:A10"/>
  </mergeCells>
  <printOptions/>
  <pageMargins left="0.4724409448818898" right="0.31496062992125984" top="0.31496062992125984" bottom="0.31496062992125984" header="0.31496062992125984" footer="0.31496062992125984"/>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K27"/>
  <sheetViews>
    <sheetView zoomScalePageLayoutView="0" workbookViewId="0" topLeftCell="A8">
      <selection activeCell="C26" sqref="C26:I26"/>
    </sheetView>
  </sheetViews>
  <sheetFormatPr defaultColWidth="9.140625" defaultRowHeight="12.75"/>
  <cols>
    <col min="1" max="1" width="5.00390625" style="0" customWidth="1"/>
    <col min="2" max="2" width="9.8515625" style="0" customWidth="1"/>
    <col min="3" max="33" width="4.00390625" style="0" customWidth="1"/>
    <col min="34" max="34" width="7.8515625" style="0" bestFit="1" customWidth="1"/>
    <col min="36" max="36" width="10.00390625" style="0" customWidth="1"/>
  </cols>
  <sheetData>
    <row r="1" spans="3:37" ht="20.25">
      <c r="C1" s="373" t="s">
        <v>52</v>
      </c>
      <c r="D1" s="373"/>
      <c r="E1" s="373"/>
      <c r="F1" s="373"/>
      <c r="G1" s="373"/>
      <c r="H1" s="373"/>
      <c r="I1" s="373"/>
      <c r="J1" s="373"/>
      <c r="K1" s="373"/>
      <c r="L1" s="373"/>
      <c r="M1" s="373"/>
      <c r="N1" s="373"/>
      <c r="O1" s="373"/>
      <c r="P1" s="373"/>
      <c r="Q1" s="373"/>
      <c r="R1" s="373"/>
      <c r="S1" s="373"/>
      <c r="T1" s="373"/>
      <c r="U1" s="373"/>
      <c r="V1" s="373"/>
      <c r="W1" s="373"/>
      <c r="X1" s="373"/>
      <c r="Y1" s="373"/>
      <c r="Z1" s="373"/>
      <c r="AA1" s="373"/>
      <c r="AE1" s="105" t="s">
        <v>48</v>
      </c>
      <c r="AF1" s="105"/>
      <c r="AG1" s="105"/>
      <c r="AH1" s="206"/>
      <c r="AI1" s="150"/>
      <c r="AJ1" s="107"/>
      <c r="AK1" s="206"/>
    </row>
    <row r="2" spans="1:37" ht="12.75">
      <c r="A2" s="134" t="s">
        <v>53</v>
      </c>
      <c r="B2" s="134"/>
      <c r="C2" s="135"/>
      <c r="F2" s="153"/>
      <c r="G2" s="362"/>
      <c r="H2" s="362"/>
      <c r="I2" s="362"/>
      <c r="J2" s="362"/>
      <c r="K2" s="362"/>
      <c r="L2" s="362"/>
      <c r="M2" s="362"/>
      <c r="N2" s="362"/>
      <c r="O2" s="362"/>
      <c r="P2" s="362"/>
      <c r="Q2" s="362"/>
      <c r="R2" s="362"/>
      <c r="S2" s="362"/>
      <c r="T2" s="362"/>
      <c r="U2" s="362"/>
      <c r="V2" s="362"/>
      <c r="W2" s="362"/>
      <c r="X2" s="362"/>
      <c r="AE2" s="105" t="s">
        <v>49</v>
      </c>
      <c r="AF2" s="105"/>
      <c r="AG2" s="105"/>
      <c r="AH2" s="104"/>
      <c r="AI2" s="149"/>
      <c r="AJ2" s="253"/>
      <c r="AK2" s="104"/>
    </row>
    <row r="3" spans="1:37" ht="12.75">
      <c r="A3" s="134" t="s">
        <v>27</v>
      </c>
      <c r="B3" s="152"/>
      <c r="C3" s="372"/>
      <c r="D3" s="372"/>
      <c r="E3" s="372"/>
      <c r="F3" s="372"/>
      <c r="G3" s="372"/>
      <c r="H3" s="372"/>
      <c r="I3" s="372"/>
      <c r="J3" s="372"/>
      <c r="K3" s="372"/>
      <c r="L3" s="372"/>
      <c r="M3" s="372"/>
      <c r="N3" s="372"/>
      <c r="O3" s="372"/>
      <c r="P3" s="372"/>
      <c r="Q3" s="372"/>
      <c r="R3" s="372"/>
      <c r="S3" s="372"/>
      <c r="T3" s="372"/>
      <c r="U3" s="372"/>
      <c r="V3" s="372"/>
      <c r="W3" s="372"/>
      <c r="X3" s="372"/>
      <c r="AE3" s="30" t="s">
        <v>41</v>
      </c>
      <c r="AF3" s="362"/>
      <c r="AG3" s="362"/>
      <c r="AH3" s="30" t="s">
        <v>42</v>
      </c>
      <c r="AI3" s="151"/>
      <c r="AJ3" s="328"/>
      <c r="AK3" s="336"/>
    </row>
    <row r="4" spans="1:12" ht="12.75">
      <c r="A4" s="363" t="s">
        <v>54</v>
      </c>
      <c r="B4" s="363"/>
      <c r="C4" s="378" t="s">
        <v>63</v>
      </c>
      <c r="D4" s="378"/>
      <c r="E4" s="378"/>
      <c r="G4" s="354" t="s">
        <v>55</v>
      </c>
      <c r="H4" s="354"/>
      <c r="I4" s="368" t="s">
        <v>64</v>
      </c>
      <c r="J4" s="368"/>
      <c r="K4" s="154"/>
      <c r="L4" s="154"/>
    </row>
    <row r="5" ht="13.5" thickBot="1"/>
    <row r="6" spans="1:36" ht="79.5" thickBot="1">
      <c r="A6" s="85" t="s">
        <v>0</v>
      </c>
      <c r="B6" s="86"/>
      <c r="C6" s="108">
        <v>1</v>
      </c>
      <c r="D6" s="108">
        <v>2</v>
      </c>
      <c r="E6" s="108">
        <v>3</v>
      </c>
      <c r="F6" s="108">
        <v>4</v>
      </c>
      <c r="G6" s="108">
        <v>5</v>
      </c>
      <c r="H6" s="108">
        <v>6</v>
      </c>
      <c r="I6" s="108">
        <v>7</v>
      </c>
      <c r="J6" s="108">
        <v>8</v>
      </c>
      <c r="K6" s="108">
        <v>9</v>
      </c>
      <c r="L6" s="108">
        <v>10</v>
      </c>
      <c r="M6" s="108">
        <v>11</v>
      </c>
      <c r="N6" s="108">
        <v>12</v>
      </c>
      <c r="O6" s="108">
        <v>13</v>
      </c>
      <c r="P6" s="108">
        <v>14</v>
      </c>
      <c r="Q6" s="108">
        <v>15</v>
      </c>
      <c r="R6" s="108">
        <v>16</v>
      </c>
      <c r="S6" s="108">
        <v>17</v>
      </c>
      <c r="T6" s="108">
        <v>18</v>
      </c>
      <c r="U6" s="108">
        <v>19</v>
      </c>
      <c r="V6" s="108">
        <v>20</v>
      </c>
      <c r="W6" s="108">
        <v>21</v>
      </c>
      <c r="X6" s="108">
        <v>22</v>
      </c>
      <c r="Y6" s="108">
        <v>23</v>
      </c>
      <c r="Z6" s="108">
        <v>24</v>
      </c>
      <c r="AA6" s="108">
        <v>25</v>
      </c>
      <c r="AB6" s="108">
        <v>26</v>
      </c>
      <c r="AC6" s="108">
        <v>27</v>
      </c>
      <c r="AD6" s="108">
        <v>28</v>
      </c>
      <c r="AE6" s="108">
        <v>29</v>
      </c>
      <c r="AF6" s="108">
        <v>30</v>
      </c>
      <c r="AG6" s="109">
        <v>31</v>
      </c>
      <c r="AH6" s="331" t="s">
        <v>70</v>
      </c>
      <c r="AI6" s="329" t="s">
        <v>71</v>
      </c>
      <c r="AJ6" s="329" t="s">
        <v>72</v>
      </c>
    </row>
    <row r="7" spans="1:36" ht="36">
      <c r="A7" s="364" t="s">
        <v>38</v>
      </c>
      <c r="B7" s="123" t="s">
        <v>8</v>
      </c>
      <c r="C7" s="173" t="s">
        <v>18</v>
      </c>
      <c r="D7" s="174" t="s">
        <v>19</v>
      </c>
      <c r="E7" s="174" t="s">
        <v>20</v>
      </c>
      <c r="F7" s="174" t="s">
        <v>19</v>
      </c>
      <c r="G7" s="174" t="s">
        <v>21</v>
      </c>
      <c r="H7" s="174" t="s">
        <v>22</v>
      </c>
      <c r="I7" s="174" t="s">
        <v>19</v>
      </c>
      <c r="J7" s="175"/>
      <c r="K7" s="176"/>
      <c r="L7" s="176"/>
      <c r="M7" s="176"/>
      <c r="N7" s="176"/>
      <c r="O7" s="176"/>
      <c r="P7" s="173"/>
      <c r="Q7" s="177"/>
      <c r="R7" s="176"/>
      <c r="S7" s="174"/>
      <c r="T7" s="174"/>
      <c r="U7" s="174"/>
      <c r="V7" s="178"/>
      <c r="W7" s="173"/>
      <c r="X7" s="177"/>
      <c r="Y7" s="176"/>
      <c r="Z7" s="174"/>
      <c r="AA7" s="174"/>
      <c r="AB7" s="174"/>
      <c r="AC7" s="178"/>
      <c r="AD7" s="173"/>
      <c r="AE7" s="175"/>
      <c r="AF7" s="173"/>
      <c r="AG7" s="178"/>
      <c r="AH7" s="322">
        <f aca="true" t="shared" si="0" ref="AH7:AH16">SUM(C7:AG7)</f>
        <v>0</v>
      </c>
      <c r="AI7" s="330">
        <v>0</v>
      </c>
      <c r="AJ7" s="333">
        <f aca="true" t="shared" si="1" ref="AJ7:AJ16">AH7*100/1000</f>
        <v>0</v>
      </c>
    </row>
    <row r="8" spans="1:36" ht="22.5" customHeight="1" thickBot="1">
      <c r="A8" s="369"/>
      <c r="B8" s="132" t="s">
        <v>51</v>
      </c>
      <c r="C8" s="179"/>
      <c r="D8" s="180"/>
      <c r="E8" s="180"/>
      <c r="F8" s="180"/>
      <c r="G8" s="180"/>
      <c r="H8" s="180"/>
      <c r="I8" s="180"/>
      <c r="J8" s="181"/>
      <c r="K8" s="182"/>
      <c r="L8" s="180"/>
      <c r="M8" s="180"/>
      <c r="N8" s="180"/>
      <c r="O8" s="183"/>
      <c r="P8" s="179"/>
      <c r="Q8" s="181"/>
      <c r="R8" s="182"/>
      <c r="S8" s="180"/>
      <c r="T8" s="180"/>
      <c r="U8" s="180"/>
      <c r="V8" s="183"/>
      <c r="W8" s="179"/>
      <c r="X8" s="181"/>
      <c r="Y8" s="182"/>
      <c r="Z8" s="180"/>
      <c r="AA8" s="180"/>
      <c r="AB8" s="180"/>
      <c r="AC8" s="183"/>
      <c r="AD8" s="179"/>
      <c r="AE8" s="184"/>
      <c r="AF8" s="179"/>
      <c r="AG8" s="183"/>
      <c r="AH8" s="323">
        <f t="shared" si="0"/>
        <v>0</v>
      </c>
      <c r="AI8" s="334">
        <v>0</v>
      </c>
      <c r="AJ8" s="335">
        <f t="shared" si="1"/>
        <v>0</v>
      </c>
    </row>
    <row r="9" spans="1:36" ht="36">
      <c r="A9" s="364" t="s">
        <v>31</v>
      </c>
      <c r="B9" s="133" t="s">
        <v>8</v>
      </c>
      <c r="C9" s="185"/>
      <c r="D9" s="186"/>
      <c r="E9" s="187"/>
      <c r="F9" s="187"/>
      <c r="G9" s="187"/>
      <c r="H9" s="188"/>
      <c r="I9" s="189"/>
      <c r="J9" s="190"/>
      <c r="K9" s="186"/>
      <c r="L9" s="187"/>
      <c r="M9" s="187"/>
      <c r="N9" s="187"/>
      <c r="O9" s="188"/>
      <c r="P9" s="191"/>
      <c r="Q9" s="192"/>
      <c r="R9" s="186"/>
      <c r="S9" s="187"/>
      <c r="T9" s="187"/>
      <c r="U9" s="187"/>
      <c r="V9" s="188"/>
      <c r="W9" s="189"/>
      <c r="X9" s="190"/>
      <c r="Y9" s="186"/>
      <c r="Z9" s="187"/>
      <c r="AA9" s="187"/>
      <c r="AB9" s="187"/>
      <c r="AC9" s="188"/>
      <c r="AD9" s="191"/>
      <c r="AE9" s="192"/>
      <c r="AF9" s="186"/>
      <c r="AG9" s="188"/>
      <c r="AH9" s="332">
        <f t="shared" si="0"/>
        <v>0</v>
      </c>
      <c r="AI9" s="330">
        <v>0</v>
      </c>
      <c r="AJ9" s="333">
        <f t="shared" si="1"/>
        <v>0</v>
      </c>
    </row>
    <row r="10" spans="1:36" ht="30.75" customHeight="1" thickBot="1">
      <c r="A10" s="365"/>
      <c r="B10" s="132" t="s">
        <v>51</v>
      </c>
      <c r="C10" s="193"/>
      <c r="D10" s="194"/>
      <c r="E10" s="195"/>
      <c r="F10" s="195"/>
      <c r="G10" s="195"/>
      <c r="H10" s="196"/>
      <c r="I10" s="197"/>
      <c r="J10" s="198"/>
      <c r="K10" s="194"/>
      <c r="L10" s="195"/>
      <c r="M10" s="195"/>
      <c r="N10" s="195"/>
      <c r="O10" s="196"/>
      <c r="P10" s="199"/>
      <c r="Q10" s="200"/>
      <c r="R10" s="194"/>
      <c r="S10" s="195"/>
      <c r="T10" s="195"/>
      <c r="U10" s="195"/>
      <c r="V10" s="196"/>
      <c r="W10" s="197"/>
      <c r="X10" s="198"/>
      <c r="Y10" s="194"/>
      <c r="Z10" s="195"/>
      <c r="AA10" s="195"/>
      <c r="AB10" s="195"/>
      <c r="AC10" s="196"/>
      <c r="AD10" s="199"/>
      <c r="AE10" s="200"/>
      <c r="AF10" s="194"/>
      <c r="AG10" s="196"/>
      <c r="AH10" s="323">
        <f t="shared" si="0"/>
        <v>0</v>
      </c>
      <c r="AI10" s="334">
        <v>0</v>
      </c>
      <c r="AJ10" s="335">
        <f t="shared" si="1"/>
        <v>0</v>
      </c>
    </row>
    <row r="11" spans="1:36" ht="36">
      <c r="A11" s="364" t="s">
        <v>32</v>
      </c>
      <c r="B11" s="128" t="s">
        <v>8</v>
      </c>
      <c r="C11" s="187"/>
      <c r="D11" s="187"/>
      <c r="E11" s="188"/>
      <c r="F11" s="191"/>
      <c r="G11" s="192"/>
      <c r="H11" s="186"/>
      <c r="I11" s="187"/>
      <c r="J11" s="187"/>
      <c r="K11" s="187"/>
      <c r="L11" s="188"/>
      <c r="M11" s="201"/>
      <c r="N11" s="187" t="s">
        <v>18</v>
      </c>
      <c r="O11" s="187" t="s">
        <v>19</v>
      </c>
      <c r="P11" s="187" t="s">
        <v>20</v>
      </c>
      <c r="Q11" s="187" t="s">
        <v>19</v>
      </c>
      <c r="R11" s="187" t="s">
        <v>21</v>
      </c>
      <c r="S11" s="187" t="s">
        <v>22</v>
      </c>
      <c r="T11" s="187" t="s">
        <v>19</v>
      </c>
      <c r="U11" s="192"/>
      <c r="V11" s="116"/>
      <c r="W11" s="117"/>
      <c r="X11" s="117"/>
      <c r="Y11" s="117"/>
      <c r="Z11" s="118"/>
      <c r="AA11" s="191"/>
      <c r="AB11" s="192"/>
      <c r="AC11" s="116"/>
      <c r="AD11" s="117"/>
      <c r="AE11" s="312"/>
      <c r="AF11" s="117"/>
      <c r="AG11" s="185"/>
      <c r="AH11" s="322">
        <f t="shared" si="0"/>
        <v>0</v>
      </c>
      <c r="AI11" s="330">
        <v>9</v>
      </c>
      <c r="AJ11" s="333">
        <f t="shared" si="1"/>
        <v>0</v>
      </c>
    </row>
    <row r="12" spans="1:36" ht="36.75" thickBot="1">
      <c r="A12" s="365"/>
      <c r="B12" s="132" t="s">
        <v>51</v>
      </c>
      <c r="C12" s="195"/>
      <c r="D12" s="195"/>
      <c r="E12" s="196"/>
      <c r="F12" s="199"/>
      <c r="G12" s="200"/>
      <c r="H12" s="194"/>
      <c r="I12" s="195"/>
      <c r="J12" s="195"/>
      <c r="K12" s="195"/>
      <c r="L12" s="196"/>
      <c r="M12" s="199"/>
      <c r="N12" s="195"/>
      <c r="O12" s="195"/>
      <c r="P12" s="195"/>
      <c r="Q12" s="195"/>
      <c r="R12" s="195"/>
      <c r="S12" s="195"/>
      <c r="T12" s="195"/>
      <c r="U12" s="200"/>
      <c r="V12" s="112"/>
      <c r="W12" s="113"/>
      <c r="X12" s="113"/>
      <c r="Y12" s="113"/>
      <c r="Z12" s="114"/>
      <c r="AA12" s="199"/>
      <c r="AB12" s="200"/>
      <c r="AC12" s="112"/>
      <c r="AD12" s="113"/>
      <c r="AE12" s="113"/>
      <c r="AF12" s="114"/>
      <c r="AG12" s="193"/>
      <c r="AH12" s="323">
        <f t="shared" si="0"/>
        <v>0</v>
      </c>
      <c r="AI12" s="120">
        <v>9</v>
      </c>
      <c r="AJ12" s="335">
        <f t="shared" si="1"/>
        <v>0</v>
      </c>
    </row>
    <row r="13" spans="1:36" ht="36">
      <c r="A13" s="359" t="s">
        <v>33</v>
      </c>
      <c r="B13" s="127" t="s">
        <v>8</v>
      </c>
      <c r="C13" s="191"/>
      <c r="D13" s="187"/>
      <c r="E13" s="192"/>
      <c r="F13" s="116"/>
      <c r="G13" s="117"/>
      <c r="H13" s="117"/>
      <c r="I13" s="117"/>
      <c r="J13" s="118"/>
      <c r="K13" s="191"/>
      <c r="L13" s="192"/>
      <c r="M13" s="116"/>
      <c r="N13" s="117"/>
      <c r="O13" s="117"/>
      <c r="P13" s="117"/>
      <c r="Q13" s="118"/>
      <c r="R13" s="191"/>
      <c r="S13" s="192"/>
      <c r="T13" s="116"/>
      <c r="U13" s="117"/>
      <c r="V13" s="117"/>
      <c r="W13" s="117"/>
      <c r="X13" s="118"/>
      <c r="Y13" s="191"/>
      <c r="Z13" s="192"/>
      <c r="AA13" s="116"/>
      <c r="AB13" s="117"/>
      <c r="AC13" s="117"/>
      <c r="AD13" s="117"/>
      <c r="AE13" s="118"/>
      <c r="AF13" s="191"/>
      <c r="AG13" s="188"/>
      <c r="AH13" s="322">
        <f t="shared" si="0"/>
        <v>0</v>
      </c>
      <c r="AI13" s="330">
        <v>20</v>
      </c>
      <c r="AJ13" s="333">
        <f t="shared" si="1"/>
        <v>0</v>
      </c>
    </row>
    <row r="14" spans="1:36" ht="36.75" thickBot="1">
      <c r="A14" s="358"/>
      <c r="B14" s="132" t="s">
        <v>51</v>
      </c>
      <c r="C14" s="199"/>
      <c r="D14" s="195"/>
      <c r="E14" s="200"/>
      <c r="F14" s="112"/>
      <c r="G14" s="113"/>
      <c r="H14" s="113"/>
      <c r="I14" s="113"/>
      <c r="J14" s="114"/>
      <c r="K14" s="199"/>
      <c r="L14" s="200"/>
      <c r="M14" s="112"/>
      <c r="N14" s="113"/>
      <c r="O14" s="113"/>
      <c r="P14" s="113"/>
      <c r="Q14" s="114"/>
      <c r="R14" s="199"/>
      <c r="S14" s="200"/>
      <c r="T14" s="112"/>
      <c r="U14" s="113"/>
      <c r="V14" s="113"/>
      <c r="W14" s="113"/>
      <c r="X14" s="114"/>
      <c r="Y14" s="199"/>
      <c r="Z14" s="200"/>
      <c r="AA14" s="112"/>
      <c r="AB14" s="113"/>
      <c r="AC14" s="113"/>
      <c r="AD14" s="113"/>
      <c r="AE14" s="114"/>
      <c r="AF14" s="199"/>
      <c r="AG14" s="196"/>
      <c r="AH14" s="323">
        <f t="shared" si="0"/>
        <v>0</v>
      </c>
      <c r="AI14" s="334">
        <v>20</v>
      </c>
      <c r="AJ14" s="335">
        <f t="shared" si="1"/>
        <v>0</v>
      </c>
    </row>
    <row r="15" spans="1:36" ht="36.75" thickBot="1">
      <c r="A15" s="364" t="s">
        <v>34</v>
      </c>
      <c r="B15" s="128" t="s">
        <v>8</v>
      </c>
      <c r="C15" s="117"/>
      <c r="D15" s="117"/>
      <c r="E15" s="117"/>
      <c r="F15" s="117"/>
      <c r="G15" s="118"/>
      <c r="H15" s="191"/>
      <c r="I15" s="192"/>
      <c r="J15" s="116"/>
      <c r="K15" s="117"/>
      <c r="L15" s="117"/>
      <c r="M15" s="117"/>
      <c r="N15" s="118"/>
      <c r="O15" s="191"/>
      <c r="P15" s="192"/>
      <c r="Q15" s="129"/>
      <c r="R15" s="130"/>
      <c r="S15" s="130"/>
      <c r="T15" s="130"/>
      <c r="U15" s="131"/>
      <c r="V15" s="204"/>
      <c r="W15" s="205"/>
      <c r="X15" s="187" t="s">
        <v>18</v>
      </c>
      <c r="Y15" s="187" t="s">
        <v>19</v>
      </c>
      <c r="Z15" s="187" t="s">
        <v>20</v>
      </c>
      <c r="AA15" s="187" t="s">
        <v>19</v>
      </c>
      <c r="AB15" s="187" t="s">
        <v>21</v>
      </c>
      <c r="AC15" s="187" t="s">
        <v>22</v>
      </c>
      <c r="AD15" s="187" t="s">
        <v>19</v>
      </c>
      <c r="AE15" s="205"/>
      <c r="AF15" s="205"/>
      <c r="AG15" s="202"/>
      <c r="AH15" s="324">
        <f t="shared" si="0"/>
        <v>0</v>
      </c>
      <c r="AI15" s="330">
        <v>15</v>
      </c>
      <c r="AJ15" s="333">
        <f t="shared" si="1"/>
        <v>0</v>
      </c>
    </row>
    <row r="16" spans="1:36" ht="36.75" thickBot="1">
      <c r="A16" s="365"/>
      <c r="B16" s="132" t="s">
        <v>51</v>
      </c>
      <c r="C16" s="113"/>
      <c r="D16" s="113"/>
      <c r="E16" s="113"/>
      <c r="F16" s="113"/>
      <c r="G16" s="114"/>
      <c r="H16" s="199"/>
      <c r="I16" s="200"/>
      <c r="J16" s="112"/>
      <c r="K16" s="113"/>
      <c r="L16" s="113"/>
      <c r="M16" s="113"/>
      <c r="N16" s="114"/>
      <c r="O16" s="199"/>
      <c r="P16" s="200"/>
      <c r="Q16" s="343"/>
      <c r="R16" s="344"/>
      <c r="S16" s="344"/>
      <c r="T16" s="344"/>
      <c r="U16" s="345"/>
      <c r="V16" s="199"/>
      <c r="W16" s="195"/>
      <c r="X16" s="195"/>
      <c r="Y16" s="195"/>
      <c r="Z16" s="195"/>
      <c r="AA16" s="195"/>
      <c r="AB16" s="195"/>
      <c r="AC16" s="195"/>
      <c r="AD16" s="195"/>
      <c r="AE16" s="195"/>
      <c r="AF16" s="195"/>
      <c r="AG16" s="203"/>
      <c r="AH16" s="325">
        <f t="shared" si="0"/>
        <v>0</v>
      </c>
      <c r="AI16" s="334">
        <v>15</v>
      </c>
      <c r="AJ16" s="335">
        <f t="shared" si="1"/>
        <v>0</v>
      </c>
    </row>
    <row r="17" spans="1:36" ht="16.5" customHeight="1" thickBot="1">
      <c r="A17" s="124"/>
      <c r="B17" s="366" t="s">
        <v>36</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7"/>
      <c r="AH17" s="326">
        <f aca="true" t="shared" si="2" ref="AH17:AJ18">AH7+AH9+AH11+AH13+AH15</f>
        <v>0</v>
      </c>
      <c r="AI17" s="326">
        <f t="shared" si="2"/>
        <v>44</v>
      </c>
      <c r="AJ17" s="90">
        <f t="shared" si="2"/>
        <v>0</v>
      </c>
    </row>
    <row r="18" spans="1:36" ht="16.5" customHeight="1" thickBot="1">
      <c r="A18" s="126"/>
      <c r="B18" s="366" t="s">
        <v>37</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7"/>
      <c r="AH18" s="326">
        <f t="shared" si="2"/>
        <v>0</v>
      </c>
      <c r="AI18" s="326">
        <f t="shared" si="2"/>
        <v>44</v>
      </c>
      <c r="AJ18" s="90">
        <f t="shared" si="2"/>
        <v>0</v>
      </c>
    </row>
    <row r="19" spans="1:36" ht="21" customHeight="1" thickBot="1">
      <c r="A19" s="125"/>
      <c r="B19" s="297" t="s">
        <v>62</v>
      </c>
      <c r="C19" s="298"/>
      <c r="D19" s="298"/>
      <c r="E19" s="298"/>
      <c r="F19" s="298"/>
      <c r="G19" s="298"/>
      <c r="H19" s="298"/>
      <c r="I19" s="298"/>
      <c r="J19" s="298"/>
      <c r="K19" s="298"/>
      <c r="L19" s="298"/>
      <c r="M19" s="299"/>
      <c r="N19" s="300"/>
      <c r="O19" s="300"/>
      <c r="P19" s="300"/>
      <c r="Q19" s="300"/>
      <c r="R19" s="300"/>
      <c r="S19" s="300"/>
      <c r="T19" s="300"/>
      <c r="U19" s="300"/>
      <c r="V19" s="300"/>
      <c r="W19" s="300"/>
      <c r="X19" s="300"/>
      <c r="Y19" s="300"/>
      <c r="Z19" s="300"/>
      <c r="AA19" s="300"/>
      <c r="AB19" s="300"/>
      <c r="AC19" s="300"/>
      <c r="AD19" s="300"/>
      <c r="AE19" s="300"/>
      <c r="AF19" s="300"/>
      <c r="AG19" s="301"/>
      <c r="AH19" s="327">
        <f>AH18+AH17</f>
        <v>0</v>
      </c>
      <c r="AI19" s="327">
        <f>AI18+AI17</f>
        <v>88</v>
      </c>
      <c r="AJ19" s="91">
        <f>AJ18+AJ17</f>
        <v>0</v>
      </c>
    </row>
    <row r="20" spans="1:33" ht="12.75" customHeight="1">
      <c r="A20" s="380" t="s">
        <v>56</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row>
    <row r="21" spans="1:33" ht="16.5" customHeight="1">
      <c r="A21" s="374" t="s">
        <v>57</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row>
    <row r="22" spans="1:33" ht="12.75" customHeight="1">
      <c r="A22" s="375" t="s">
        <v>58</v>
      </c>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row>
    <row r="23" spans="1:33" ht="12.75" customHeight="1">
      <c r="A23" s="375" t="s">
        <v>59</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row>
    <row r="25" spans="1:28" ht="12.75" customHeight="1">
      <c r="A25" s="376" t="s">
        <v>60</v>
      </c>
      <c r="B25" s="376"/>
      <c r="C25" s="376"/>
      <c r="D25" s="376"/>
      <c r="E25" s="376"/>
      <c r="F25" s="376"/>
      <c r="G25" s="376"/>
      <c r="H25" s="376"/>
      <c r="I25" s="135"/>
      <c r="J25" s="135"/>
      <c r="K25" s="135"/>
      <c r="L25" s="135"/>
      <c r="M25" s="135"/>
      <c r="N25" s="135"/>
      <c r="W25" s="377" t="s">
        <v>61</v>
      </c>
      <c r="X25" s="377"/>
      <c r="Y25" s="377"/>
      <c r="Z25" s="377"/>
      <c r="AA25" s="377"/>
      <c r="AB25" s="377"/>
    </row>
    <row r="26" spans="1:32" ht="12.75">
      <c r="A26" s="136" t="s">
        <v>6</v>
      </c>
      <c r="B26" s="136"/>
      <c r="C26" s="379"/>
      <c r="D26" s="379"/>
      <c r="E26" s="379"/>
      <c r="F26" s="379"/>
      <c r="G26" s="379"/>
      <c r="H26" s="379"/>
      <c r="I26" s="379"/>
      <c r="J26" s="136"/>
      <c r="K26" s="136"/>
      <c r="L26" s="136"/>
      <c r="M26" s="136"/>
      <c r="N26" s="136"/>
      <c r="W26" s="136" t="s">
        <v>6</v>
      </c>
      <c r="X26" s="136"/>
      <c r="Y26" s="136"/>
      <c r="Z26" s="138"/>
      <c r="AA26" s="379"/>
      <c r="AB26" s="379"/>
      <c r="AC26" s="379"/>
      <c r="AD26" s="379"/>
      <c r="AE26" s="379"/>
      <c r="AF26" s="136"/>
    </row>
    <row r="27" spans="1:31" ht="12.75">
      <c r="A27" s="381" t="s">
        <v>7</v>
      </c>
      <c r="B27" s="381"/>
      <c r="C27" s="137"/>
      <c r="D27" s="137"/>
      <c r="E27" s="137"/>
      <c r="F27" s="137"/>
      <c r="G27" s="137"/>
      <c r="H27" s="137"/>
      <c r="I27" s="137"/>
      <c r="J27" s="136"/>
      <c r="K27" s="136"/>
      <c r="L27" s="136"/>
      <c r="M27" s="136"/>
      <c r="N27" s="136"/>
      <c r="W27" s="381" t="s">
        <v>7</v>
      </c>
      <c r="X27" s="381"/>
      <c r="Y27" s="381"/>
      <c r="Z27" s="139"/>
      <c r="AA27" s="139"/>
      <c r="AB27" s="139"/>
      <c r="AC27" s="139"/>
      <c r="AD27" s="139"/>
      <c r="AE27" s="139"/>
    </row>
  </sheetData>
  <sheetProtection password="C772" sheet="1" objects="1" scenarios="1" selectLockedCells="1"/>
  <mergeCells count="25">
    <mergeCell ref="A27:B27"/>
    <mergeCell ref="W27:Y27"/>
    <mergeCell ref="A25:H25"/>
    <mergeCell ref="A7:A8"/>
    <mergeCell ref="A9:A10"/>
    <mergeCell ref="A11:A12"/>
    <mergeCell ref="A13:A14"/>
    <mergeCell ref="A15:A16"/>
    <mergeCell ref="B17:AG17"/>
    <mergeCell ref="B18:AG18"/>
    <mergeCell ref="C1:AA1"/>
    <mergeCell ref="W25:AB25"/>
    <mergeCell ref="C26:I26"/>
    <mergeCell ref="G4:H4"/>
    <mergeCell ref="C3:X3"/>
    <mergeCell ref="G2:X2"/>
    <mergeCell ref="A22:AG22"/>
    <mergeCell ref="A4:B4"/>
    <mergeCell ref="C4:E4"/>
    <mergeCell ref="I4:J4"/>
    <mergeCell ref="AF3:AG3"/>
    <mergeCell ref="A20:AG20"/>
    <mergeCell ref="A21:AG21"/>
    <mergeCell ref="AA26:AE26"/>
    <mergeCell ref="A23:AG23"/>
  </mergeCells>
  <printOptions horizontalCentered="1" verticalCentered="1"/>
  <pageMargins left="0.4724409448818898" right="0.2755905511811024" top="0.31496062992125984" bottom="0.31496062992125984" header="0.2755905511811024" footer="0.275590551181102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I52"/>
  <sheetViews>
    <sheetView zoomScalePageLayoutView="0" workbookViewId="0" topLeftCell="C19">
      <selection activeCell="D49" sqref="D49:J49"/>
    </sheetView>
  </sheetViews>
  <sheetFormatPr defaultColWidth="9.140625" defaultRowHeight="12.75"/>
  <cols>
    <col min="1" max="1" width="4.421875" style="0" customWidth="1"/>
    <col min="2" max="2" width="10.57421875" style="0" customWidth="1"/>
    <col min="3" max="33" width="5.28125" style="0" customWidth="1"/>
  </cols>
  <sheetData>
    <row r="1" spans="1:35" ht="20.25">
      <c r="A1" s="29"/>
      <c r="B1" s="29"/>
      <c r="C1" s="408" t="s">
        <v>12</v>
      </c>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29"/>
      <c r="AD1" s="105" t="s">
        <v>48</v>
      </c>
      <c r="AE1" s="105"/>
      <c r="AF1" s="105"/>
      <c r="AG1" s="206"/>
      <c r="AH1" s="107"/>
      <c r="AI1" s="206"/>
    </row>
    <row r="2" spans="1:35" ht="18">
      <c r="A2" s="389" t="s">
        <v>26</v>
      </c>
      <c r="B2" s="389"/>
      <c r="C2" s="389"/>
      <c r="D2" s="389"/>
      <c r="E2" s="389"/>
      <c r="F2" s="390"/>
      <c r="G2" s="390"/>
      <c r="H2" s="390"/>
      <c r="I2" s="390"/>
      <c r="J2" s="390"/>
      <c r="K2" s="390"/>
      <c r="L2" s="390"/>
      <c r="M2" s="390"/>
      <c r="N2" s="390"/>
      <c r="O2" s="390"/>
      <c r="P2" s="390"/>
      <c r="Q2" s="390"/>
      <c r="R2" s="390"/>
      <c r="S2" s="390"/>
      <c r="T2" s="390"/>
      <c r="U2" s="390"/>
      <c r="V2" s="390"/>
      <c r="W2" s="390"/>
      <c r="X2" s="390"/>
      <c r="Y2" s="390"/>
      <c r="Z2" s="390"/>
      <c r="AA2" s="29"/>
      <c r="AB2" s="29"/>
      <c r="AC2" s="29"/>
      <c r="AD2" s="105" t="s">
        <v>49</v>
      </c>
      <c r="AE2" s="105"/>
      <c r="AF2" s="105"/>
      <c r="AG2" s="104"/>
      <c r="AH2" s="251"/>
      <c r="AI2" s="104"/>
    </row>
    <row r="3" spans="1:35" ht="18">
      <c r="A3" s="207" t="s">
        <v>27</v>
      </c>
      <c r="B3" s="29"/>
      <c r="C3" s="390"/>
      <c r="D3" s="390"/>
      <c r="E3" s="390"/>
      <c r="F3" s="390"/>
      <c r="G3" s="390"/>
      <c r="H3" s="390"/>
      <c r="I3" s="390"/>
      <c r="J3" s="390"/>
      <c r="K3" s="390"/>
      <c r="L3" s="390"/>
      <c r="M3" s="390"/>
      <c r="N3" s="390"/>
      <c r="O3" s="390"/>
      <c r="P3" s="390"/>
      <c r="Q3" s="390"/>
      <c r="R3" s="390"/>
      <c r="S3" s="390"/>
      <c r="T3" s="390"/>
      <c r="U3" s="390"/>
      <c r="V3" s="390"/>
      <c r="W3" s="390"/>
      <c r="X3" s="390"/>
      <c r="Y3" s="390"/>
      <c r="Z3" s="390"/>
      <c r="AA3" s="29"/>
      <c r="AB3" s="29"/>
      <c r="AC3" s="29"/>
      <c r="AD3" s="30" t="s">
        <v>41</v>
      </c>
      <c r="AE3" s="362"/>
      <c r="AF3" s="362"/>
      <c r="AG3" s="30" t="s">
        <v>42</v>
      </c>
      <c r="AH3" s="252"/>
      <c r="AI3" s="208"/>
    </row>
    <row r="4" spans="1:35" ht="18">
      <c r="A4" s="207" t="s">
        <v>29</v>
      </c>
      <c r="B4" s="29"/>
      <c r="C4" s="391"/>
      <c r="D4" s="391"/>
      <c r="E4" s="391"/>
      <c r="F4" s="391"/>
      <c r="G4" s="391"/>
      <c r="H4" s="391"/>
      <c r="I4" s="391"/>
      <c r="J4" s="391"/>
      <c r="K4" s="391"/>
      <c r="L4" s="391"/>
      <c r="M4" s="391"/>
      <c r="N4" s="391"/>
      <c r="O4" s="391"/>
      <c r="P4" s="391"/>
      <c r="Q4" s="391"/>
      <c r="R4" s="391"/>
      <c r="S4" s="391"/>
      <c r="T4" s="391"/>
      <c r="U4" s="391"/>
      <c r="V4" s="391"/>
      <c r="W4" s="391"/>
      <c r="X4" s="391"/>
      <c r="Y4" s="391"/>
      <c r="Z4" s="391"/>
      <c r="AA4" s="29"/>
      <c r="AB4" s="29"/>
      <c r="AC4" s="29"/>
      <c r="AD4" s="29"/>
      <c r="AE4" s="29"/>
      <c r="AF4" s="29"/>
      <c r="AG4" s="29"/>
      <c r="AH4" s="29"/>
      <c r="AI4" s="29"/>
    </row>
    <row r="5" spans="1:35" ht="13.5" thickBot="1">
      <c r="A5" s="30"/>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row>
    <row r="6" spans="1:35" ht="22.5" customHeight="1">
      <c r="A6" s="397" t="s">
        <v>0</v>
      </c>
      <c r="B6" s="398"/>
      <c r="C6" s="382">
        <v>1</v>
      </c>
      <c r="D6" s="382">
        <v>2</v>
      </c>
      <c r="E6" s="382">
        <v>3</v>
      </c>
      <c r="F6" s="382">
        <v>4</v>
      </c>
      <c r="G6" s="382">
        <v>5</v>
      </c>
      <c r="H6" s="382">
        <v>6</v>
      </c>
      <c r="I6" s="382">
        <v>7</v>
      </c>
      <c r="J6" s="382">
        <v>8</v>
      </c>
      <c r="K6" s="382">
        <v>9</v>
      </c>
      <c r="L6" s="382">
        <v>10</v>
      </c>
      <c r="M6" s="382">
        <v>11</v>
      </c>
      <c r="N6" s="382">
        <v>12</v>
      </c>
      <c r="O6" s="382">
        <v>13</v>
      </c>
      <c r="P6" s="382">
        <v>14</v>
      </c>
      <c r="Q6" s="382">
        <v>15</v>
      </c>
      <c r="R6" s="382">
        <v>16</v>
      </c>
      <c r="S6" s="382">
        <v>17</v>
      </c>
      <c r="T6" s="382">
        <v>18</v>
      </c>
      <c r="U6" s="382">
        <v>19</v>
      </c>
      <c r="V6" s="382">
        <v>20</v>
      </c>
      <c r="W6" s="382">
        <v>21</v>
      </c>
      <c r="X6" s="382">
        <v>22</v>
      </c>
      <c r="Y6" s="382">
        <v>23</v>
      </c>
      <c r="Z6" s="382">
        <v>24</v>
      </c>
      <c r="AA6" s="382">
        <v>25</v>
      </c>
      <c r="AB6" s="382">
        <v>26</v>
      </c>
      <c r="AC6" s="382">
        <v>27</v>
      </c>
      <c r="AD6" s="382">
        <v>28</v>
      </c>
      <c r="AE6" s="382">
        <v>29</v>
      </c>
      <c r="AF6" s="382">
        <v>30</v>
      </c>
      <c r="AG6" s="423">
        <v>31</v>
      </c>
      <c r="AH6" s="422" t="s">
        <v>1</v>
      </c>
      <c r="AI6" s="420" t="s">
        <v>2</v>
      </c>
    </row>
    <row r="7" spans="1:35" ht="12.75" customHeight="1" thickBot="1">
      <c r="A7" s="403"/>
      <c r="B7" s="404"/>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424"/>
      <c r="AH7" s="393"/>
      <c r="AI7" s="421"/>
    </row>
    <row r="8" spans="1:35" ht="27" customHeight="1">
      <c r="A8" s="364" t="s">
        <v>30</v>
      </c>
      <c r="B8" s="37" t="s">
        <v>3</v>
      </c>
      <c r="C8" s="165"/>
      <c r="D8" s="209"/>
      <c r="E8" s="209"/>
      <c r="F8" s="209"/>
      <c r="G8" s="209"/>
      <c r="H8" s="209"/>
      <c r="I8" s="209"/>
      <c r="J8" s="140"/>
      <c r="K8" s="48"/>
      <c r="L8" s="9"/>
      <c r="M8" s="9"/>
      <c r="N8" s="9"/>
      <c r="O8" s="95"/>
      <c r="P8" s="165"/>
      <c r="Q8" s="210"/>
      <c r="R8" s="41"/>
      <c r="S8" s="40"/>
      <c r="T8" s="40"/>
      <c r="U8" s="40"/>
      <c r="V8" s="95"/>
      <c r="W8" s="165"/>
      <c r="X8" s="210"/>
      <c r="Y8" s="41"/>
      <c r="Z8" s="40"/>
      <c r="AA8" s="40"/>
      <c r="AB8" s="40"/>
      <c r="AC8" s="95"/>
      <c r="AD8" s="165"/>
      <c r="AE8" s="211"/>
      <c r="AF8" s="211"/>
      <c r="AG8" s="166"/>
      <c r="AH8" s="50">
        <f>SUM(C8:AG8)</f>
        <v>0</v>
      </c>
      <c r="AI8" s="100">
        <v>15</v>
      </c>
    </row>
    <row r="9" spans="1:35" ht="39" customHeight="1" thickBot="1">
      <c r="A9" s="369"/>
      <c r="B9" s="142" t="s">
        <v>10</v>
      </c>
      <c r="C9" s="167"/>
      <c r="D9" s="171"/>
      <c r="E9" s="171"/>
      <c r="F9" s="171"/>
      <c r="G9" s="171"/>
      <c r="H9" s="171"/>
      <c r="I9" s="171"/>
      <c r="J9" s="172"/>
      <c r="K9" s="212" t="s">
        <v>23</v>
      </c>
      <c r="L9" s="213" t="s">
        <v>23</v>
      </c>
      <c r="M9" s="213" t="s">
        <v>23</v>
      </c>
      <c r="N9" s="213" t="s">
        <v>23</v>
      </c>
      <c r="O9" s="214" t="s">
        <v>23</v>
      </c>
      <c r="P9" s="167"/>
      <c r="Q9" s="215"/>
      <c r="R9" s="212" t="s">
        <v>23</v>
      </c>
      <c r="S9" s="213" t="s">
        <v>23</v>
      </c>
      <c r="T9" s="213" t="s">
        <v>23</v>
      </c>
      <c r="U9" s="213" t="s">
        <v>23</v>
      </c>
      <c r="V9" s="214" t="s">
        <v>23</v>
      </c>
      <c r="W9" s="167"/>
      <c r="X9" s="215"/>
      <c r="Y9" s="212" t="s">
        <v>23</v>
      </c>
      <c r="Z9" s="213" t="s">
        <v>23</v>
      </c>
      <c r="AA9" s="213" t="s">
        <v>23</v>
      </c>
      <c r="AB9" s="213" t="s">
        <v>23</v>
      </c>
      <c r="AC9" s="214" t="s">
        <v>23</v>
      </c>
      <c r="AD9" s="216"/>
      <c r="AE9" s="217"/>
      <c r="AF9" s="218"/>
      <c r="AG9" s="219"/>
      <c r="AH9" s="51"/>
      <c r="AI9" s="101"/>
    </row>
    <row r="10" spans="1:35" ht="29.25" customHeight="1">
      <c r="A10" s="369"/>
      <c r="B10" s="38" t="s">
        <v>8</v>
      </c>
      <c r="C10" s="167"/>
      <c r="D10" s="171"/>
      <c r="E10" s="171"/>
      <c r="F10" s="171"/>
      <c r="G10" s="171"/>
      <c r="H10" s="171"/>
      <c r="I10" s="171"/>
      <c r="J10" s="172"/>
      <c r="K10" s="96"/>
      <c r="L10" s="42"/>
      <c r="M10" s="42"/>
      <c r="N10" s="42"/>
      <c r="O10" s="75"/>
      <c r="P10" s="167"/>
      <c r="Q10" s="172"/>
      <c r="R10" s="24"/>
      <c r="S10" s="6"/>
      <c r="T10" s="6"/>
      <c r="U10" s="6"/>
      <c r="V10" s="20"/>
      <c r="W10" s="167"/>
      <c r="X10" s="172"/>
      <c r="Y10" s="24"/>
      <c r="Z10" s="6"/>
      <c r="AA10" s="6"/>
      <c r="AB10" s="6"/>
      <c r="AC10" s="20"/>
      <c r="AD10" s="167"/>
      <c r="AE10" s="220"/>
      <c r="AF10" s="171"/>
      <c r="AG10" s="168"/>
      <c r="AH10" s="51">
        <f>SUM(C10:AG10)</f>
        <v>0</v>
      </c>
      <c r="AI10" s="101">
        <v>15</v>
      </c>
    </row>
    <row r="11" spans="1:35" ht="49.5" customHeight="1" thickBot="1">
      <c r="A11" s="369"/>
      <c r="B11" s="142" t="s">
        <v>10</v>
      </c>
      <c r="C11" s="167" t="s">
        <v>18</v>
      </c>
      <c r="D11" s="171" t="s">
        <v>19</v>
      </c>
      <c r="E11" s="171" t="s">
        <v>20</v>
      </c>
      <c r="F11" s="171" t="s">
        <v>19</v>
      </c>
      <c r="G11" s="171" t="s">
        <v>21</v>
      </c>
      <c r="H11" s="171" t="s">
        <v>22</v>
      </c>
      <c r="I11" s="171" t="s">
        <v>19</v>
      </c>
      <c r="J11" s="221"/>
      <c r="K11" s="212" t="s">
        <v>23</v>
      </c>
      <c r="L11" s="213" t="s">
        <v>23</v>
      </c>
      <c r="M11" s="213" t="s">
        <v>23</v>
      </c>
      <c r="N11" s="213" t="s">
        <v>23</v>
      </c>
      <c r="O11" s="214" t="s">
        <v>23</v>
      </c>
      <c r="P11" s="167"/>
      <c r="Q11" s="215"/>
      <c r="R11" s="212" t="s">
        <v>23</v>
      </c>
      <c r="S11" s="213" t="s">
        <v>23</v>
      </c>
      <c r="T11" s="213" t="s">
        <v>23</v>
      </c>
      <c r="U11" s="213" t="s">
        <v>23</v>
      </c>
      <c r="V11" s="214" t="s">
        <v>23</v>
      </c>
      <c r="W11" s="167"/>
      <c r="X11" s="215"/>
      <c r="Y11" s="212" t="s">
        <v>23</v>
      </c>
      <c r="Z11" s="213" t="s">
        <v>23</v>
      </c>
      <c r="AA11" s="213" t="s">
        <v>23</v>
      </c>
      <c r="AB11" s="213" t="s">
        <v>23</v>
      </c>
      <c r="AC11" s="214" t="s">
        <v>23</v>
      </c>
      <c r="AD11" s="167"/>
      <c r="AE11" s="220"/>
      <c r="AF11" s="213"/>
      <c r="AG11" s="168"/>
      <c r="AH11" s="51"/>
      <c r="AI11" s="101"/>
    </row>
    <row r="12" spans="1:35" ht="24" customHeight="1">
      <c r="A12" s="369"/>
      <c r="B12" s="38" t="s">
        <v>9</v>
      </c>
      <c r="C12" s="167"/>
      <c r="D12" s="171"/>
      <c r="E12" s="171"/>
      <c r="F12" s="171"/>
      <c r="G12" s="171"/>
      <c r="H12" s="171"/>
      <c r="I12" s="171"/>
      <c r="J12" s="172"/>
      <c r="K12" s="24"/>
      <c r="L12" s="6"/>
      <c r="M12" s="6"/>
      <c r="N12" s="6"/>
      <c r="O12" s="20"/>
      <c r="P12" s="167"/>
      <c r="Q12" s="172"/>
      <c r="R12" s="24"/>
      <c r="S12" s="6"/>
      <c r="T12" s="6"/>
      <c r="U12" s="6"/>
      <c r="V12" s="20"/>
      <c r="W12" s="167"/>
      <c r="X12" s="172"/>
      <c r="Y12" s="24"/>
      <c r="Z12" s="6"/>
      <c r="AA12" s="6"/>
      <c r="AB12" s="6"/>
      <c r="AC12" s="20"/>
      <c r="AD12" s="167"/>
      <c r="AE12" s="220"/>
      <c r="AF12" s="171"/>
      <c r="AG12" s="168"/>
      <c r="AH12" s="51">
        <f>SUM(C12:AG12)</f>
        <v>0</v>
      </c>
      <c r="AI12" s="101">
        <v>15</v>
      </c>
    </row>
    <row r="13" spans="1:35" ht="34.5" customHeight="1" thickBot="1">
      <c r="A13" s="413"/>
      <c r="B13" s="147" t="s">
        <v>10</v>
      </c>
      <c r="C13" s="169"/>
      <c r="D13" s="222"/>
      <c r="E13" s="222"/>
      <c r="F13" s="222"/>
      <c r="G13" s="222"/>
      <c r="H13" s="222"/>
      <c r="I13" s="222"/>
      <c r="J13" s="223"/>
      <c r="K13" s="224" t="s">
        <v>23</v>
      </c>
      <c r="L13" s="225" t="s">
        <v>23</v>
      </c>
      <c r="M13" s="225" t="s">
        <v>23</v>
      </c>
      <c r="N13" s="225" t="s">
        <v>23</v>
      </c>
      <c r="O13" s="226" t="s">
        <v>23</v>
      </c>
      <c r="P13" s="169"/>
      <c r="Q13" s="227"/>
      <c r="R13" s="224" t="s">
        <v>23</v>
      </c>
      <c r="S13" s="225" t="s">
        <v>23</v>
      </c>
      <c r="T13" s="225" t="s">
        <v>23</v>
      </c>
      <c r="U13" s="225" t="s">
        <v>23</v>
      </c>
      <c r="V13" s="226" t="s">
        <v>23</v>
      </c>
      <c r="W13" s="169"/>
      <c r="X13" s="227"/>
      <c r="Y13" s="224" t="s">
        <v>23</v>
      </c>
      <c r="Z13" s="225" t="s">
        <v>23</v>
      </c>
      <c r="AA13" s="225" t="s">
        <v>23</v>
      </c>
      <c r="AB13" s="225" t="s">
        <v>23</v>
      </c>
      <c r="AC13" s="226" t="s">
        <v>23</v>
      </c>
      <c r="AD13" s="169"/>
      <c r="AE13" s="228"/>
      <c r="AF13" s="225"/>
      <c r="AG13" s="170"/>
      <c r="AH13" s="52"/>
      <c r="AI13" s="102"/>
    </row>
    <row r="14" spans="1:35" ht="20.25" customHeight="1">
      <c r="A14" s="395" t="s">
        <v>31</v>
      </c>
      <c r="B14" s="31" t="s">
        <v>3</v>
      </c>
      <c r="C14" s="209"/>
      <c r="D14" s="7"/>
      <c r="E14" s="7"/>
      <c r="F14" s="9"/>
      <c r="G14" s="9"/>
      <c r="H14" s="7"/>
      <c r="I14" s="229"/>
      <c r="J14" s="229"/>
      <c r="K14" s="8"/>
      <c r="L14" s="8"/>
      <c r="M14" s="8"/>
      <c r="N14" s="8"/>
      <c r="O14" s="7"/>
      <c r="P14" s="209"/>
      <c r="Q14" s="209"/>
      <c r="R14" s="7"/>
      <c r="S14" s="7"/>
      <c r="T14" s="7"/>
      <c r="U14" s="7"/>
      <c r="V14" s="7"/>
      <c r="W14" s="229"/>
      <c r="X14" s="229"/>
      <c r="Y14" s="7"/>
      <c r="Z14" s="7"/>
      <c r="AA14" s="7"/>
      <c r="AB14" s="7"/>
      <c r="AC14" s="7"/>
      <c r="AD14" s="209"/>
      <c r="AE14" s="209"/>
      <c r="AF14" s="7"/>
      <c r="AG14" s="13"/>
      <c r="AH14" s="50">
        <f>SUM(C14:AG14)</f>
        <v>0</v>
      </c>
      <c r="AI14" s="100">
        <v>22</v>
      </c>
    </row>
    <row r="15" spans="1:35" ht="39.75" customHeight="1" thickBot="1">
      <c r="A15" s="395"/>
      <c r="B15" s="146" t="s">
        <v>10</v>
      </c>
      <c r="C15" s="225"/>
      <c r="D15" s="225" t="s">
        <v>23</v>
      </c>
      <c r="E15" s="225" t="s">
        <v>23</v>
      </c>
      <c r="F15" s="225" t="s">
        <v>23</v>
      </c>
      <c r="G15" s="225" t="s">
        <v>23</v>
      </c>
      <c r="H15" s="225" t="s">
        <v>23</v>
      </c>
      <c r="I15" s="228"/>
      <c r="J15" s="228"/>
      <c r="K15" s="225" t="s">
        <v>23</v>
      </c>
      <c r="L15" s="225" t="s">
        <v>23</v>
      </c>
      <c r="M15" s="225" t="s">
        <v>23</v>
      </c>
      <c r="N15" s="225" t="s">
        <v>23</v>
      </c>
      <c r="O15" s="225" t="s">
        <v>23</v>
      </c>
      <c r="P15" s="225"/>
      <c r="Q15" s="225"/>
      <c r="R15" s="225" t="s">
        <v>23</v>
      </c>
      <c r="S15" s="225" t="s">
        <v>23</v>
      </c>
      <c r="T15" s="225" t="s">
        <v>23</v>
      </c>
      <c r="U15" s="225" t="s">
        <v>23</v>
      </c>
      <c r="V15" s="225" t="s">
        <v>23</v>
      </c>
      <c r="W15" s="228"/>
      <c r="X15" s="228"/>
      <c r="Y15" s="225" t="s">
        <v>23</v>
      </c>
      <c r="Z15" s="225" t="s">
        <v>23</v>
      </c>
      <c r="AA15" s="225" t="s">
        <v>23</v>
      </c>
      <c r="AB15" s="225" t="s">
        <v>23</v>
      </c>
      <c r="AC15" s="225" t="s">
        <v>23</v>
      </c>
      <c r="AD15" s="225"/>
      <c r="AE15" s="225"/>
      <c r="AF15" s="225" t="s">
        <v>23</v>
      </c>
      <c r="AG15" s="226" t="s">
        <v>23</v>
      </c>
      <c r="AH15" s="51"/>
      <c r="AI15" s="101"/>
    </row>
    <row r="16" spans="1:35" ht="26.25" customHeight="1">
      <c r="A16" s="395"/>
      <c r="B16" s="31" t="s">
        <v>8</v>
      </c>
      <c r="C16" s="209"/>
      <c r="D16" s="7"/>
      <c r="E16" s="7"/>
      <c r="F16" s="7"/>
      <c r="G16" s="7"/>
      <c r="H16" s="9"/>
      <c r="I16" s="229"/>
      <c r="J16" s="229"/>
      <c r="K16" s="7"/>
      <c r="L16" s="7"/>
      <c r="M16" s="7"/>
      <c r="N16" s="7"/>
      <c r="O16" s="7"/>
      <c r="P16" s="209"/>
      <c r="Q16" s="209"/>
      <c r="R16" s="7"/>
      <c r="S16" s="7"/>
      <c r="T16" s="7"/>
      <c r="U16" s="7"/>
      <c r="V16" s="7"/>
      <c r="W16" s="229"/>
      <c r="X16" s="229"/>
      <c r="Y16" s="7"/>
      <c r="Z16" s="7"/>
      <c r="AA16" s="7"/>
      <c r="AB16" s="7"/>
      <c r="AC16" s="7"/>
      <c r="AD16" s="209"/>
      <c r="AE16" s="209"/>
      <c r="AF16" s="7"/>
      <c r="AG16" s="13"/>
      <c r="AH16" s="51">
        <f>SUM(C16:AG16)</f>
        <v>0</v>
      </c>
      <c r="AI16" s="101">
        <v>22</v>
      </c>
    </row>
    <row r="17" spans="1:35" ht="47.25" customHeight="1" thickBot="1">
      <c r="A17" s="395"/>
      <c r="B17" s="146" t="s">
        <v>10</v>
      </c>
      <c r="C17" s="225"/>
      <c r="D17" s="225" t="s">
        <v>23</v>
      </c>
      <c r="E17" s="225" t="s">
        <v>23</v>
      </c>
      <c r="F17" s="225" t="s">
        <v>23</v>
      </c>
      <c r="G17" s="225" t="s">
        <v>23</v>
      </c>
      <c r="H17" s="225" t="s">
        <v>23</v>
      </c>
      <c r="I17" s="228"/>
      <c r="J17" s="228"/>
      <c r="K17" s="225" t="s">
        <v>23</v>
      </c>
      <c r="L17" s="225" t="s">
        <v>23</v>
      </c>
      <c r="M17" s="225" t="s">
        <v>23</v>
      </c>
      <c r="N17" s="225" t="s">
        <v>23</v>
      </c>
      <c r="O17" s="225" t="s">
        <v>23</v>
      </c>
      <c r="P17" s="225"/>
      <c r="Q17" s="225"/>
      <c r="R17" s="225" t="s">
        <v>23</v>
      </c>
      <c r="S17" s="225" t="s">
        <v>23</v>
      </c>
      <c r="T17" s="225" t="s">
        <v>23</v>
      </c>
      <c r="U17" s="225" t="s">
        <v>23</v>
      </c>
      <c r="V17" s="225" t="s">
        <v>23</v>
      </c>
      <c r="W17" s="228"/>
      <c r="X17" s="228"/>
      <c r="Y17" s="225" t="s">
        <v>23</v>
      </c>
      <c r="Z17" s="225" t="s">
        <v>23</v>
      </c>
      <c r="AA17" s="225" t="s">
        <v>23</v>
      </c>
      <c r="AB17" s="225" t="s">
        <v>23</v>
      </c>
      <c r="AC17" s="225" t="s">
        <v>23</v>
      </c>
      <c r="AD17" s="225"/>
      <c r="AE17" s="225"/>
      <c r="AF17" s="225" t="s">
        <v>23</v>
      </c>
      <c r="AG17" s="226" t="s">
        <v>23</v>
      </c>
      <c r="AH17" s="51"/>
      <c r="AI17" s="101"/>
    </row>
    <row r="18" spans="1:35" ht="21" customHeight="1">
      <c r="A18" s="395"/>
      <c r="B18" s="31" t="s">
        <v>9</v>
      </c>
      <c r="C18" s="209"/>
      <c r="D18" s="7"/>
      <c r="E18" s="7"/>
      <c r="F18" s="7"/>
      <c r="G18" s="7"/>
      <c r="H18" s="9"/>
      <c r="I18" s="229"/>
      <c r="J18" s="229"/>
      <c r="K18" s="7"/>
      <c r="L18" s="7"/>
      <c r="M18" s="7"/>
      <c r="N18" s="7"/>
      <c r="O18" s="7"/>
      <c r="P18" s="209"/>
      <c r="Q18" s="209"/>
      <c r="R18" s="7"/>
      <c r="S18" s="7"/>
      <c r="T18" s="7"/>
      <c r="U18" s="7"/>
      <c r="V18" s="7"/>
      <c r="W18" s="229"/>
      <c r="X18" s="229"/>
      <c r="Y18" s="7"/>
      <c r="Z18" s="7"/>
      <c r="AA18" s="7"/>
      <c r="AB18" s="7"/>
      <c r="AC18" s="7"/>
      <c r="AD18" s="209"/>
      <c r="AE18" s="209"/>
      <c r="AF18" s="7"/>
      <c r="AG18" s="13"/>
      <c r="AH18" s="51">
        <f>SUM(C18:AG18)</f>
        <v>0</v>
      </c>
      <c r="AI18" s="101">
        <v>22</v>
      </c>
    </row>
    <row r="19" spans="1:35" ht="48" customHeight="1" thickBot="1">
      <c r="A19" s="415"/>
      <c r="B19" s="146" t="s">
        <v>10</v>
      </c>
      <c r="C19" s="225"/>
      <c r="D19" s="225" t="s">
        <v>23</v>
      </c>
      <c r="E19" s="225" t="s">
        <v>23</v>
      </c>
      <c r="F19" s="225" t="s">
        <v>23</v>
      </c>
      <c r="G19" s="225" t="s">
        <v>23</v>
      </c>
      <c r="H19" s="225" t="s">
        <v>23</v>
      </c>
      <c r="I19" s="228"/>
      <c r="J19" s="228"/>
      <c r="K19" s="225" t="s">
        <v>23</v>
      </c>
      <c r="L19" s="225" t="s">
        <v>23</v>
      </c>
      <c r="M19" s="225" t="s">
        <v>23</v>
      </c>
      <c r="N19" s="225" t="s">
        <v>23</v>
      </c>
      <c r="O19" s="225" t="s">
        <v>23</v>
      </c>
      <c r="P19" s="225"/>
      <c r="Q19" s="225"/>
      <c r="R19" s="225" t="s">
        <v>23</v>
      </c>
      <c r="S19" s="225" t="s">
        <v>23</v>
      </c>
      <c r="T19" s="225" t="s">
        <v>23</v>
      </c>
      <c r="U19" s="225" t="s">
        <v>23</v>
      </c>
      <c r="V19" s="225" t="s">
        <v>23</v>
      </c>
      <c r="W19" s="228"/>
      <c r="X19" s="228"/>
      <c r="Y19" s="225" t="s">
        <v>23</v>
      </c>
      <c r="Z19" s="225" t="s">
        <v>23</v>
      </c>
      <c r="AA19" s="225" t="s">
        <v>23</v>
      </c>
      <c r="AB19" s="225" t="s">
        <v>23</v>
      </c>
      <c r="AC19" s="225" t="s">
        <v>23</v>
      </c>
      <c r="AD19" s="225"/>
      <c r="AE19" s="225"/>
      <c r="AF19" s="225" t="s">
        <v>23</v>
      </c>
      <c r="AG19" s="226" t="s">
        <v>23</v>
      </c>
      <c r="AH19" s="52"/>
      <c r="AI19" s="102"/>
    </row>
    <row r="20" spans="1:35" ht="33" customHeight="1">
      <c r="A20" s="394" t="s">
        <v>32</v>
      </c>
      <c r="B20" s="38" t="s">
        <v>3</v>
      </c>
      <c r="C20" s="28"/>
      <c r="D20" s="9"/>
      <c r="E20" s="43"/>
      <c r="F20" s="230"/>
      <c r="G20" s="231"/>
      <c r="H20" s="339"/>
      <c r="I20" s="340"/>
      <c r="J20" s="340"/>
      <c r="K20" s="340"/>
      <c r="L20" s="341"/>
      <c r="M20" s="232"/>
      <c r="N20" s="209"/>
      <c r="O20" s="233"/>
      <c r="P20" s="209"/>
      <c r="Q20" s="233"/>
      <c r="R20" s="209"/>
      <c r="S20" s="233"/>
      <c r="T20" s="233"/>
      <c r="U20" s="296"/>
      <c r="V20" s="12"/>
      <c r="W20" s="7"/>
      <c r="X20" s="7"/>
      <c r="Y20" s="7"/>
      <c r="Z20" s="11"/>
      <c r="AA20" s="230"/>
      <c r="AB20" s="209"/>
      <c r="AC20" s="14"/>
      <c r="AD20" s="7"/>
      <c r="AE20" s="7"/>
      <c r="AF20" s="13"/>
      <c r="AG20" s="234"/>
      <c r="AH20" s="50">
        <f>SUM(C20:AG20)</f>
        <v>0</v>
      </c>
      <c r="AI20" s="100">
        <v>17</v>
      </c>
    </row>
    <row r="21" spans="1:35" ht="47.25" customHeight="1" thickBot="1">
      <c r="A21" s="395"/>
      <c r="B21" s="142" t="s">
        <v>10</v>
      </c>
      <c r="C21" s="235" t="s">
        <v>23</v>
      </c>
      <c r="D21" s="225" t="s">
        <v>23</v>
      </c>
      <c r="E21" s="227" t="s">
        <v>23</v>
      </c>
      <c r="F21" s="212"/>
      <c r="G21" s="168"/>
      <c r="H21" s="236" t="s">
        <v>23</v>
      </c>
      <c r="I21" s="225" t="s">
        <v>23</v>
      </c>
      <c r="J21" s="225" t="s">
        <v>23</v>
      </c>
      <c r="K21" s="225" t="s">
        <v>23</v>
      </c>
      <c r="L21" s="226" t="s">
        <v>23</v>
      </c>
      <c r="M21" s="237"/>
      <c r="N21" s="171"/>
      <c r="O21" s="213"/>
      <c r="P21" s="171"/>
      <c r="Q21" s="213"/>
      <c r="R21" s="171"/>
      <c r="S21" s="213"/>
      <c r="T21" s="213"/>
      <c r="U21" s="172"/>
      <c r="V21" s="212" t="s">
        <v>23</v>
      </c>
      <c r="W21" s="213" t="s">
        <v>23</v>
      </c>
      <c r="X21" s="213" t="s">
        <v>23</v>
      </c>
      <c r="Y21" s="213" t="s">
        <v>23</v>
      </c>
      <c r="Z21" s="215" t="s">
        <v>23</v>
      </c>
      <c r="AA21" s="212"/>
      <c r="AB21" s="171"/>
      <c r="AC21" s="237" t="s">
        <v>23</v>
      </c>
      <c r="AD21" s="213" t="s">
        <v>23</v>
      </c>
      <c r="AE21" s="213" t="s">
        <v>23</v>
      </c>
      <c r="AF21" s="214" t="s">
        <v>23</v>
      </c>
      <c r="AG21" s="238"/>
      <c r="AH21" s="51"/>
      <c r="AI21" s="101"/>
    </row>
    <row r="22" spans="1:35" ht="33" customHeight="1">
      <c r="A22" s="395"/>
      <c r="B22" s="37" t="s">
        <v>8</v>
      </c>
      <c r="C22" s="15"/>
      <c r="D22" s="7"/>
      <c r="E22" s="11"/>
      <c r="F22" s="239"/>
      <c r="G22" s="168"/>
      <c r="H22" s="339"/>
      <c r="I22" s="340"/>
      <c r="J22" s="340"/>
      <c r="K22" s="340"/>
      <c r="L22" s="342"/>
      <c r="M22" s="240"/>
      <c r="N22" s="241"/>
      <c r="O22" s="241"/>
      <c r="P22" s="241"/>
      <c r="Q22" s="241"/>
      <c r="R22" s="241"/>
      <c r="S22" s="241"/>
      <c r="T22" s="241"/>
      <c r="U22" s="242"/>
      <c r="V22" s="24"/>
      <c r="W22" s="6"/>
      <c r="X22" s="6"/>
      <c r="Y22" s="6"/>
      <c r="Z22" s="10"/>
      <c r="AA22" s="239"/>
      <c r="AB22" s="171"/>
      <c r="AC22" s="15"/>
      <c r="AD22" s="6"/>
      <c r="AE22" s="6"/>
      <c r="AF22" s="20"/>
      <c r="AG22" s="238"/>
      <c r="AH22" s="51">
        <f>SUM(C22:AG22)</f>
        <v>0</v>
      </c>
      <c r="AI22" s="101">
        <v>17</v>
      </c>
    </row>
    <row r="23" spans="1:35" ht="49.5" customHeight="1" thickBot="1">
      <c r="A23" s="395"/>
      <c r="B23" s="142" t="s">
        <v>10</v>
      </c>
      <c r="C23" s="236" t="s">
        <v>23</v>
      </c>
      <c r="D23" s="225" t="s">
        <v>23</v>
      </c>
      <c r="E23" s="227" t="s">
        <v>23</v>
      </c>
      <c r="F23" s="212"/>
      <c r="G23" s="168"/>
      <c r="H23" s="236" t="s">
        <v>23</v>
      </c>
      <c r="I23" s="225" t="s">
        <v>23</v>
      </c>
      <c r="J23" s="225" t="s">
        <v>23</v>
      </c>
      <c r="K23" s="225" t="s">
        <v>23</v>
      </c>
      <c r="L23" s="226" t="s">
        <v>23</v>
      </c>
      <c r="M23" s="384" t="s">
        <v>25</v>
      </c>
      <c r="N23" s="385"/>
      <c r="O23" s="385"/>
      <c r="P23" s="385"/>
      <c r="Q23" s="385"/>
      <c r="R23" s="385"/>
      <c r="S23" s="385"/>
      <c r="T23" s="385"/>
      <c r="U23" s="386"/>
      <c r="V23" s="212" t="s">
        <v>23</v>
      </c>
      <c r="W23" s="213" t="s">
        <v>23</v>
      </c>
      <c r="X23" s="213" t="s">
        <v>23</v>
      </c>
      <c r="Y23" s="213" t="s">
        <v>23</v>
      </c>
      <c r="Z23" s="215" t="s">
        <v>23</v>
      </c>
      <c r="AA23" s="212"/>
      <c r="AB23" s="171"/>
      <c r="AC23" s="237" t="s">
        <v>23</v>
      </c>
      <c r="AD23" s="213" t="s">
        <v>23</v>
      </c>
      <c r="AE23" s="213" t="s">
        <v>23</v>
      </c>
      <c r="AF23" s="214" t="s">
        <v>23</v>
      </c>
      <c r="AG23" s="238"/>
      <c r="AH23" s="51"/>
      <c r="AI23" s="101"/>
    </row>
    <row r="24" spans="1:35" ht="27" customHeight="1">
      <c r="A24" s="395"/>
      <c r="B24" s="37" t="s">
        <v>9</v>
      </c>
      <c r="C24" s="14"/>
      <c r="D24" s="7"/>
      <c r="E24" s="11"/>
      <c r="F24" s="239"/>
      <c r="G24" s="168"/>
      <c r="H24" s="339"/>
      <c r="I24" s="340"/>
      <c r="J24" s="340"/>
      <c r="K24" s="340"/>
      <c r="L24" s="342"/>
      <c r="M24" s="167"/>
      <c r="N24" s="171"/>
      <c r="O24" s="171"/>
      <c r="P24" s="171"/>
      <c r="Q24" s="171"/>
      <c r="R24" s="171"/>
      <c r="S24" s="171"/>
      <c r="T24" s="171"/>
      <c r="U24" s="172"/>
      <c r="V24" s="24"/>
      <c r="W24" s="6"/>
      <c r="X24" s="6"/>
      <c r="Y24" s="6"/>
      <c r="Z24" s="10"/>
      <c r="AA24" s="239"/>
      <c r="AB24" s="171"/>
      <c r="AC24" s="15"/>
      <c r="AD24" s="6"/>
      <c r="AE24" s="6"/>
      <c r="AF24" s="20"/>
      <c r="AG24" s="238"/>
      <c r="AH24" s="51">
        <f>SUM(C24:AG24)</f>
        <v>0</v>
      </c>
      <c r="AI24" s="101">
        <v>17</v>
      </c>
    </row>
    <row r="25" spans="1:35" ht="35.25" customHeight="1" thickBot="1">
      <c r="A25" s="396"/>
      <c r="B25" s="143" t="s">
        <v>10</v>
      </c>
      <c r="C25" s="235" t="s">
        <v>23</v>
      </c>
      <c r="D25" s="218" t="s">
        <v>23</v>
      </c>
      <c r="E25" s="313" t="s">
        <v>23</v>
      </c>
      <c r="F25" s="314"/>
      <c r="G25" s="315"/>
      <c r="H25" s="235" t="s">
        <v>23</v>
      </c>
      <c r="I25" s="218" t="s">
        <v>23</v>
      </c>
      <c r="J25" s="218" t="s">
        <v>23</v>
      </c>
      <c r="K25" s="218" t="s">
        <v>23</v>
      </c>
      <c r="L25" s="316" t="s">
        <v>23</v>
      </c>
      <c r="M25" s="235"/>
      <c r="N25" s="317"/>
      <c r="O25" s="218"/>
      <c r="P25" s="317"/>
      <c r="Q25" s="218"/>
      <c r="R25" s="317"/>
      <c r="S25" s="218"/>
      <c r="T25" s="218"/>
      <c r="U25" s="318"/>
      <c r="V25" s="314" t="s">
        <v>23</v>
      </c>
      <c r="W25" s="218" t="s">
        <v>23</v>
      </c>
      <c r="X25" s="218" t="s">
        <v>23</v>
      </c>
      <c r="Y25" s="218" t="s">
        <v>23</v>
      </c>
      <c r="Z25" s="313" t="s">
        <v>23</v>
      </c>
      <c r="AA25" s="314"/>
      <c r="AB25" s="317"/>
      <c r="AC25" s="235" t="s">
        <v>23</v>
      </c>
      <c r="AD25" s="218" t="s">
        <v>23</v>
      </c>
      <c r="AE25" s="218" t="s">
        <v>23</v>
      </c>
      <c r="AF25" s="316" t="s">
        <v>23</v>
      </c>
      <c r="AG25" s="319"/>
      <c r="AH25" s="52"/>
      <c r="AI25" s="102"/>
    </row>
    <row r="26" spans="1:35" ht="21.75" customHeight="1">
      <c r="A26" s="397" t="s">
        <v>0</v>
      </c>
      <c r="B26" s="398"/>
      <c r="C26" s="382">
        <v>1</v>
      </c>
      <c r="D26" s="382">
        <v>2</v>
      </c>
      <c r="E26" s="382">
        <v>3</v>
      </c>
      <c r="F26" s="382">
        <v>4</v>
      </c>
      <c r="G26" s="382">
        <v>5</v>
      </c>
      <c r="H26" s="382">
        <v>6</v>
      </c>
      <c r="I26" s="382">
        <v>7</v>
      </c>
      <c r="J26" s="382">
        <v>8</v>
      </c>
      <c r="K26" s="382">
        <v>9</v>
      </c>
      <c r="L26" s="382">
        <v>10</v>
      </c>
      <c r="M26" s="382">
        <v>11</v>
      </c>
      <c r="N26" s="382">
        <v>12</v>
      </c>
      <c r="O26" s="382">
        <v>13</v>
      </c>
      <c r="P26" s="382">
        <v>14</v>
      </c>
      <c r="Q26" s="382">
        <v>15</v>
      </c>
      <c r="R26" s="382">
        <v>16</v>
      </c>
      <c r="S26" s="382">
        <v>17</v>
      </c>
      <c r="T26" s="382">
        <v>18</v>
      </c>
      <c r="U26" s="382">
        <v>19</v>
      </c>
      <c r="V26" s="382">
        <v>20</v>
      </c>
      <c r="W26" s="382">
        <v>21</v>
      </c>
      <c r="X26" s="382">
        <v>22</v>
      </c>
      <c r="Y26" s="382">
        <v>23</v>
      </c>
      <c r="Z26" s="382">
        <v>24</v>
      </c>
      <c r="AA26" s="382">
        <v>25</v>
      </c>
      <c r="AB26" s="382">
        <v>26</v>
      </c>
      <c r="AC26" s="382">
        <v>27</v>
      </c>
      <c r="AD26" s="382">
        <v>28</v>
      </c>
      <c r="AE26" s="382">
        <v>29</v>
      </c>
      <c r="AF26" s="382">
        <v>30</v>
      </c>
      <c r="AG26" s="411">
        <v>31</v>
      </c>
      <c r="AH26" s="392" t="s">
        <v>1</v>
      </c>
      <c r="AI26" s="401" t="s">
        <v>2</v>
      </c>
    </row>
    <row r="27" spans="1:35" ht="16.5" customHeight="1" thickBot="1">
      <c r="A27" s="399"/>
      <c r="B27" s="400"/>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412"/>
      <c r="AH27" s="393"/>
      <c r="AI27" s="402"/>
    </row>
    <row r="28" spans="1:35" ht="33" customHeight="1">
      <c r="A28" s="395" t="s">
        <v>33</v>
      </c>
      <c r="B28" s="320" t="s">
        <v>3</v>
      </c>
      <c r="C28" s="246"/>
      <c r="D28" s="247"/>
      <c r="E28" s="248"/>
      <c r="F28" s="53"/>
      <c r="G28" s="39"/>
      <c r="H28" s="39"/>
      <c r="I28" s="39"/>
      <c r="J28" s="54"/>
      <c r="K28" s="246"/>
      <c r="L28" s="248"/>
      <c r="M28" s="53"/>
      <c r="N28" s="39"/>
      <c r="O28" s="39"/>
      <c r="P28" s="39"/>
      <c r="Q28" s="54"/>
      <c r="R28" s="246"/>
      <c r="S28" s="248"/>
      <c r="T28" s="53"/>
      <c r="U28" s="39"/>
      <c r="V28" s="39"/>
      <c r="W28" s="39"/>
      <c r="X28" s="54"/>
      <c r="Y28" s="246"/>
      <c r="Z28" s="248"/>
      <c r="AA28" s="53"/>
      <c r="AB28" s="39"/>
      <c r="AC28" s="39"/>
      <c r="AD28" s="39"/>
      <c r="AE28" s="54"/>
      <c r="AF28" s="246"/>
      <c r="AG28" s="249"/>
      <c r="AH28" s="55">
        <f>SUM(C28:AG28)</f>
        <v>0</v>
      </c>
      <c r="AI28" s="103">
        <v>20</v>
      </c>
    </row>
    <row r="29" spans="1:35" ht="33" customHeight="1">
      <c r="A29" s="395"/>
      <c r="B29" s="144" t="s">
        <v>10</v>
      </c>
      <c r="C29" s="167"/>
      <c r="D29" s="171"/>
      <c r="E29" s="172"/>
      <c r="F29" s="212" t="s">
        <v>23</v>
      </c>
      <c r="G29" s="213" t="s">
        <v>23</v>
      </c>
      <c r="H29" s="213" t="s">
        <v>23</v>
      </c>
      <c r="I29" s="213" t="s">
        <v>23</v>
      </c>
      <c r="J29" s="214" t="s">
        <v>23</v>
      </c>
      <c r="K29" s="167"/>
      <c r="L29" s="172"/>
      <c r="M29" s="212" t="s">
        <v>23</v>
      </c>
      <c r="N29" s="213" t="s">
        <v>23</v>
      </c>
      <c r="O29" s="213" t="s">
        <v>23</v>
      </c>
      <c r="P29" s="213" t="s">
        <v>23</v>
      </c>
      <c r="Q29" s="214" t="s">
        <v>23</v>
      </c>
      <c r="R29" s="167"/>
      <c r="S29" s="172"/>
      <c r="T29" s="212" t="s">
        <v>23</v>
      </c>
      <c r="U29" s="213" t="s">
        <v>23</v>
      </c>
      <c r="V29" s="213" t="s">
        <v>23</v>
      </c>
      <c r="W29" s="213" t="s">
        <v>23</v>
      </c>
      <c r="X29" s="214" t="s">
        <v>23</v>
      </c>
      <c r="Y29" s="167"/>
      <c r="Z29" s="172"/>
      <c r="AA29" s="212" t="s">
        <v>23</v>
      </c>
      <c r="AB29" s="213" t="s">
        <v>23</v>
      </c>
      <c r="AC29" s="213" t="s">
        <v>23</v>
      </c>
      <c r="AD29" s="213" t="s">
        <v>23</v>
      </c>
      <c r="AE29" s="214" t="s">
        <v>23</v>
      </c>
      <c r="AF29" s="167"/>
      <c r="AG29" s="168"/>
      <c r="AH29" s="51"/>
      <c r="AI29" s="101"/>
    </row>
    <row r="30" spans="1:35" ht="37.5" customHeight="1">
      <c r="A30" s="395"/>
      <c r="B30" s="47" t="s">
        <v>8</v>
      </c>
      <c r="C30" s="167"/>
      <c r="D30" s="171"/>
      <c r="E30" s="172"/>
      <c r="F30" s="24"/>
      <c r="G30" s="6"/>
      <c r="H30" s="6"/>
      <c r="I30" s="42"/>
      <c r="J30" s="20"/>
      <c r="K30" s="167"/>
      <c r="L30" s="172"/>
      <c r="M30" s="24"/>
      <c r="N30" s="6"/>
      <c r="O30" s="6"/>
      <c r="P30" s="6"/>
      <c r="Q30" s="20"/>
      <c r="R30" s="167"/>
      <c r="S30" s="172"/>
      <c r="T30" s="24"/>
      <c r="U30" s="6"/>
      <c r="V30" s="6"/>
      <c r="W30" s="6"/>
      <c r="X30" s="20"/>
      <c r="Y30" s="167"/>
      <c r="Z30" s="172"/>
      <c r="AA30" s="24"/>
      <c r="AB30" s="6"/>
      <c r="AC30" s="6"/>
      <c r="AD30" s="6"/>
      <c r="AE30" s="20"/>
      <c r="AF30" s="167"/>
      <c r="AG30" s="168"/>
      <c r="AH30" s="51">
        <f>SUM(C30:AG30)</f>
        <v>0</v>
      </c>
      <c r="AI30" s="101">
        <v>20</v>
      </c>
    </row>
    <row r="31" spans="1:35" ht="36.75" customHeight="1">
      <c r="A31" s="395"/>
      <c r="B31" s="144" t="s">
        <v>10</v>
      </c>
      <c r="C31" s="167"/>
      <c r="D31" s="171"/>
      <c r="E31" s="172"/>
      <c r="F31" s="212" t="s">
        <v>23</v>
      </c>
      <c r="G31" s="213" t="s">
        <v>23</v>
      </c>
      <c r="H31" s="213" t="s">
        <v>23</v>
      </c>
      <c r="I31" s="213" t="s">
        <v>23</v>
      </c>
      <c r="J31" s="214" t="s">
        <v>23</v>
      </c>
      <c r="K31" s="167"/>
      <c r="L31" s="172"/>
      <c r="M31" s="212" t="s">
        <v>23</v>
      </c>
      <c r="N31" s="213" t="s">
        <v>23</v>
      </c>
      <c r="O31" s="213" t="s">
        <v>23</v>
      </c>
      <c r="P31" s="213" t="s">
        <v>23</v>
      </c>
      <c r="Q31" s="214" t="s">
        <v>23</v>
      </c>
      <c r="R31" s="167"/>
      <c r="S31" s="172"/>
      <c r="T31" s="212" t="s">
        <v>23</v>
      </c>
      <c r="U31" s="213" t="s">
        <v>23</v>
      </c>
      <c r="V31" s="213" t="s">
        <v>23</v>
      </c>
      <c r="W31" s="213" t="s">
        <v>23</v>
      </c>
      <c r="X31" s="214" t="s">
        <v>23</v>
      </c>
      <c r="Y31" s="167"/>
      <c r="Z31" s="172"/>
      <c r="AA31" s="212" t="s">
        <v>23</v>
      </c>
      <c r="AB31" s="213" t="s">
        <v>23</v>
      </c>
      <c r="AC31" s="213" t="s">
        <v>23</v>
      </c>
      <c r="AD31" s="213" t="s">
        <v>23</v>
      </c>
      <c r="AE31" s="214" t="s">
        <v>23</v>
      </c>
      <c r="AF31" s="167"/>
      <c r="AG31" s="168"/>
      <c r="AH31" s="51"/>
      <c r="AI31" s="101"/>
    </row>
    <row r="32" spans="1:35" ht="27" customHeight="1">
      <c r="A32" s="395"/>
      <c r="B32" s="47" t="s">
        <v>9</v>
      </c>
      <c r="C32" s="167"/>
      <c r="D32" s="171"/>
      <c r="E32" s="172"/>
      <c r="F32" s="24"/>
      <c r="G32" s="6"/>
      <c r="H32" s="6"/>
      <c r="I32" s="6"/>
      <c r="J32" s="20"/>
      <c r="K32" s="167"/>
      <c r="L32" s="172"/>
      <c r="M32" s="24"/>
      <c r="N32" s="6"/>
      <c r="O32" s="6"/>
      <c r="P32" s="6"/>
      <c r="Q32" s="20"/>
      <c r="R32" s="167"/>
      <c r="S32" s="172"/>
      <c r="T32" s="24"/>
      <c r="U32" s="6"/>
      <c r="V32" s="6"/>
      <c r="W32" s="6"/>
      <c r="X32" s="20"/>
      <c r="Y32" s="167"/>
      <c r="Z32" s="172"/>
      <c r="AA32" s="24"/>
      <c r="AB32" s="6"/>
      <c r="AC32" s="6"/>
      <c r="AD32" s="6"/>
      <c r="AE32" s="20"/>
      <c r="AF32" s="167"/>
      <c r="AG32" s="168"/>
      <c r="AH32" s="51">
        <f>SUM(C32:AG32)</f>
        <v>0</v>
      </c>
      <c r="AI32" s="101">
        <v>20</v>
      </c>
    </row>
    <row r="33" spans="1:35" ht="39" customHeight="1" thickBot="1">
      <c r="A33" s="415"/>
      <c r="B33" s="145" t="s">
        <v>10</v>
      </c>
      <c r="C33" s="250"/>
      <c r="D33" s="244"/>
      <c r="E33" s="245"/>
      <c r="F33" s="224" t="s">
        <v>23</v>
      </c>
      <c r="G33" s="225" t="s">
        <v>23</v>
      </c>
      <c r="H33" s="225" t="s">
        <v>23</v>
      </c>
      <c r="I33" s="225" t="s">
        <v>23</v>
      </c>
      <c r="J33" s="226" t="s">
        <v>23</v>
      </c>
      <c r="K33" s="250"/>
      <c r="L33" s="245"/>
      <c r="M33" s="224" t="s">
        <v>23</v>
      </c>
      <c r="N33" s="225" t="s">
        <v>23</v>
      </c>
      <c r="O33" s="225" t="s">
        <v>23</v>
      </c>
      <c r="P33" s="225" t="s">
        <v>23</v>
      </c>
      <c r="Q33" s="226" t="s">
        <v>23</v>
      </c>
      <c r="R33" s="250"/>
      <c r="S33" s="245"/>
      <c r="T33" s="224" t="s">
        <v>23</v>
      </c>
      <c r="U33" s="225" t="s">
        <v>23</v>
      </c>
      <c r="V33" s="225" t="s">
        <v>23</v>
      </c>
      <c r="W33" s="225" t="s">
        <v>23</v>
      </c>
      <c r="X33" s="226" t="s">
        <v>23</v>
      </c>
      <c r="Y33" s="250"/>
      <c r="Z33" s="245"/>
      <c r="AA33" s="224" t="s">
        <v>23</v>
      </c>
      <c r="AB33" s="225" t="s">
        <v>23</v>
      </c>
      <c r="AC33" s="225" t="s">
        <v>23</v>
      </c>
      <c r="AD33" s="225" t="s">
        <v>23</v>
      </c>
      <c r="AE33" s="226" t="s">
        <v>23</v>
      </c>
      <c r="AF33" s="250"/>
      <c r="AG33" s="243"/>
      <c r="AH33" s="51"/>
      <c r="AI33" s="101"/>
    </row>
    <row r="34" spans="1:35" ht="26.25" customHeight="1">
      <c r="A34" s="394" t="s">
        <v>34</v>
      </c>
      <c r="B34" s="46" t="s">
        <v>3</v>
      </c>
      <c r="C34" s="28"/>
      <c r="D34" s="7"/>
      <c r="E34" s="7"/>
      <c r="F34" s="7"/>
      <c r="G34" s="11"/>
      <c r="H34" s="209"/>
      <c r="I34" s="209"/>
      <c r="J34" s="28"/>
      <c r="K34" s="7"/>
      <c r="L34" s="7"/>
      <c r="M34" s="7"/>
      <c r="N34" s="11"/>
      <c r="O34" s="209"/>
      <c r="P34" s="209"/>
      <c r="Q34" s="28"/>
      <c r="R34" s="7"/>
      <c r="S34" s="7"/>
      <c r="T34" s="7"/>
      <c r="U34" s="11"/>
      <c r="V34" s="209"/>
      <c r="W34" s="209"/>
      <c r="X34" s="209"/>
      <c r="Y34" s="209"/>
      <c r="Z34" s="209"/>
      <c r="AA34" s="209"/>
      <c r="AB34" s="209"/>
      <c r="AC34" s="209"/>
      <c r="AD34" s="209"/>
      <c r="AE34" s="209"/>
      <c r="AF34" s="209"/>
      <c r="AG34" s="231"/>
      <c r="AH34" s="50">
        <f>SUM(C34:AG34)</f>
        <v>0</v>
      </c>
      <c r="AI34" s="100">
        <v>15</v>
      </c>
    </row>
    <row r="35" spans="1:35" ht="57" customHeight="1">
      <c r="A35" s="395"/>
      <c r="B35" s="144" t="s">
        <v>10</v>
      </c>
      <c r="C35" s="237" t="s">
        <v>23</v>
      </c>
      <c r="D35" s="213" t="s">
        <v>23</v>
      </c>
      <c r="E35" s="213" t="s">
        <v>23</v>
      </c>
      <c r="F35" s="213" t="s">
        <v>23</v>
      </c>
      <c r="G35" s="215" t="s">
        <v>23</v>
      </c>
      <c r="H35" s="213"/>
      <c r="I35" s="171"/>
      <c r="J35" s="237" t="s">
        <v>23</v>
      </c>
      <c r="K35" s="213" t="s">
        <v>23</v>
      </c>
      <c r="L35" s="213" t="s">
        <v>23</v>
      </c>
      <c r="M35" s="213" t="s">
        <v>23</v>
      </c>
      <c r="N35" s="215" t="s">
        <v>23</v>
      </c>
      <c r="O35" s="213"/>
      <c r="P35" s="171"/>
      <c r="Q35" s="237" t="s">
        <v>23</v>
      </c>
      <c r="R35" s="213" t="s">
        <v>23</v>
      </c>
      <c r="S35" s="213" t="s">
        <v>23</v>
      </c>
      <c r="T35" s="213" t="s">
        <v>23</v>
      </c>
      <c r="U35" s="215" t="s">
        <v>23</v>
      </c>
      <c r="V35" s="213"/>
      <c r="W35" s="171"/>
      <c r="X35" s="213"/>
      <c r="Y35" s="171"/>
      <c r="Z35" s="213"/>
      <c r="AA35" s="171"/>
      <c r="AB35" s="213"/>
      <c r="AC35" s="171"/>
      <c r="AD35" s="171"/>
      <c r="AE35" s="213"/>
      <c r="AF35" s="213"/>
      <c r="AG35" s="168"/>
      <c r="AH35" s="51"/>
      <c r="AI35" s="101"/>
    </row>
    <row r="36" spans="1:35" ht="36" customHeight="1">
      <c r="A36" s="395"/>
      <c r="B36" s="49" t="s">
        <v>8</v>
      </c>
      <c r="C36" s="15"/>
      <c r="D36" s="6"/>
      <c r="E36" s="6"/>
      <c r="F36" s="6"/>
      <c r="G36" s="10"/>
      <c r="H36" s="171"/>
      <c r="I36" s="171"/>
      <c r="J36" s="15"/>
      <c r="K36" s="6"/>
      <c r="L36" s="6"/>
      <c r="M36" s="6"/>
      <c r="N36" s="10"/>
      <c r="O36" s="171"/>
      <c r="P36" s="171"/>
      <c r="Q36" s="15"/>
      <c r="R36" s="6"/>
      <c r="S36" s="42"/>
      <c r="T36" s="6"/>
      <c r="U36" s="10"/>
      <c r="V36" s="171"/>
      <c r="W36" s="171"/>
      <c r="X36" s="171"/>
      <c r="Y36" s="171"/>
      <c r="Z36" s="171"/>
      <c r="AA36" s="171"/>
      <c r="AB36" s="171"/>
      <c r="AC36" s="171"/>
      <c r="AD36" s="171"/>
      <c r="AE36" s="171"/>
      <c r="AF36" s="171"/>
      <c r="AG36" s="168"/>
      <c r="AH36" s="51">
        <f>SUM(C36:AG36)</f>
        <v>0</v>
      </c>
      <c r="AI36" s="101">
        <v>15</v>
      </c>
    </row>
    <row r="37" spans="1:35" ht="60">
      <c r="A37" s="395"/>
      <c r="B37" s="144" t="s">
        <v>10</v>
      </c>
      <c r="C37" s="237" t="s">
        <v>23</v>
      </c>
      <c r="D37" s="213" t="s">
        <v>23</v>
      </c>
      <c r="E37" s="213" t="s">
        <v>23</v>
      </c>
      <c r="F37" s="213" t="s">
        <v>23</v>
      </c>
      <c r="G37" s="215" t="s">
        <v>23</v>
      </c>
      <c r="H37" s="213"/>
      <c r="I37" s="171"/>
      <c r="J37" s="237" t="s">
        <v>23</v>
      </c>
      <c r="K37" s="213" t="s">
        <v>23</v>
      </c>
      <c r="L37" s="213" t="s">
        <v>23</v>
      </c>
      <c r="M37" s="213" t="s">
        <v>23</v>
      </c>
      <c r="N37" s="215" t="s">
        <v>23</v>
      </c>
      <c r="O37" s="213"/>
      <c r="P37" s="171"/>
      <c r="Q37" s="237" t="s">
        <v>23</v>
      </c>
      <c r="R37" s="213" t="s">
        <v>23</v>
      </c>
      <c r="S37" s="213" t="s">
        <v>23</v>
      </c>
      <c r="T37" s="213" t="s">
        <v>23</v>
      </c>
      <c r="U37" s="215" t="s">
        <v>23</v>
      </c>
      <c r="V37" s="405" t="s">
        <v>25</v>
      </c>
      <c r="W37" s="406"/>
      <c r="X37" s="406"/>
      <c r="Y37" s="406"/>
      <c r="Z37" s="406"/>
      <c r="AA37" s="406"/>
      <c r="AB37" s="406"/>
      <c r="AC37" s="406"/>
      <c r="AD37" s="406"/>
      <c r="AE37" s="406"/>
      <c r="AF37" s="406"/>
      <c r="AG37" s="407"/>
      <c r="AH37" s="51"/>
      <c r="AI37" s="101"/>
    </row>
    <row r="38" spans="1:35" s="2" customFormat="1" ht="40.5" customHeight="1">
      <c r="A38" s="395"/>
      <c r="B38" s="49" t="s">
        <v>9</v>
      </c>
      <c r="C38" s="15"/>
      <c r="D38" s="6"/>
      <c r="E38" s="6"/>
      <c r="F38" s="6"/>
      <c r="G38" s="10"/>
      <c r="H38" s="171"/>
      <c r="I38" s="171"/>
      <c r="J38" s="15"/>
      <c r="K38" s="6"/>
      <c r="L38" s="6"/>
      <c r="M38" s="6"/>
      <c r="N38" s="10"/>
      <c r="O38" s="171"/>
      <c r="P38" s="171"/>
      <c r="Q38" s="346"/>
      <c r="R38" s="347"/>
      <c r="S38" s="347"/>
      <c r="T38" s="347"/>
      <c r="U38" s="348"/>
      <c r="V38" s="171"/>
      <c r="W38" s="171"/>
      <c r="X38" s="171"/>
      <c r="Y38" s="171"/>
      <c r="Z38" s="171"/>
      <c r="AA38" s="171"/>
      <c r="AB38" s="171"/>
      <c r="AC38" s="171"/>
      <c r="AD38" s="171"/>
      <c r="AE38" s="171"/>
      <c r="AF38" s="171"/>
      <c r="AG38" s="168"/>
      <c r="AH38" s="51">
        <f>SUM(C38:AG38)</f>
        <v>0</v>
      </c>
      <c r="AI38" s="101">
        <v>15</v>
      </c>
    </row>
    <row r="39" spans="1:35" ht="60.75" thickBot="1">
      <c r="A39" s="415"/>
      <c r="B39" s="145" t="s">
        <v>10</v>
      </c>
      <c r="C39" s="236" t="s">
        <v>23</v>
      </c>
      <c r="D39" s="225" t="s">
        <v>23</v>
      </c>
      <c r="E39" s="225" t="s">
        <v>23</v>
      </c>
      <c r="F39" s="225" t="s">
        <v>23</v>
      </c>
      <c r="G39" s="227" t="s">
        <v>23</v>
      </c>
      <c r="H39" s="225"/>
      <c r="I39" s="222"/>
      <c r="J39" s="236" t="s">
        <v>23</v>
      </c>
      <c r="K39" s="225" t="s">
        <v>23</v>
      </c>
      <c r="L39" s="225" t="s">
        <v>23</v>
      </c>
      <c r="M39" s="225" t="s">
        <v>23</v>
      </c>
      <c r="N39" s="227" t="s">
        <v>23</v>
      </c>
      <c r="O39" s="225"/>
      <c r="P39" s="222"/>
      <c r="Q39" s="236" t="s">
        <v>23</v>
      </c>
      <c r="R39" s="225" t="s">
        <v>23</v>
      </c>
      <c r="S39" s="225" t="s">
        <v>23</v>
      </c>
      <c r="T39" s="225" t="s">
        <v>23</v>
      </c>
      <c r="U39" s="227" t="s">
        <v>23</v>
      </c>
      <c r="V39" s="225"/>
      <c r="W39" s="222"/>
      <c r="X39" s="225"/>
      <c r="Y39" s="222"/>
      <c r="Z39" s="225"/>
      <c r="AA39" s="222"/>
      <c r="AB39" s="225"/>
      <c r="AC39" s="222"/>
      <c r="AD39" s="222"/>
      <c r="AE39" s="225"/>
      <c r="AF39" s="225"/>
      <c r="AG39" s="170"/>
      <c r="AH39" s="52"/>
      <c r="AI39" s="102"/>
    </row>
    <row r="40" spans="1:35" ht="15.75">
      <c r="A40" s="59"/>
      <c r="B40" s="418" t="s">
        <v>35</v>
      </c>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9"/>
      <c r="AH40" s="50">
        <f>AH34+AH28+AH20+AH14+AH8</f>
        <v>0</v>
      </c>
      <c r="AI40" s="60">
        <f>AI34+AI28+AI20+AI14+AI8</f>
        <v>89</v>
      </c>
    </row>
    <row r="41" spans="1:35" ht="15.75">
      <c r="A41" s="61"/>
      <c r="B41" s="409" t="s">
        <v>36</v>
      </c>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10"/>
      <c r="AH41" s="51">
        <f>AH36+AH30+AH22+AH16+AH10</f>
        <v>0</v>
      </c>
      <c r="AI41" s="56">
        <f>AI36+AI30+AI22+AI16+AI10</f>
        <v>89</v>
      </c>
    </row>
    <row r="42" spans="1:35" ht="15.75">
      <c r="A42" s="61"/>
      <c r="B42" s="409" t="s">
        <v>37</v>
      </c>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10"/>
      <c r="AH42" s="51">
        <f>AH38+AH32+AH24+AH18+AH12</f>
        <v>0</v>
      </c>
      <c r="AI42" s="56">
        <f>AI38+AI32+AI24+AI18+AI12</f>
        <v>89</v>
      </c>
    </row>
    <row r="43" spans="1:35" ht="29.25" customHeight="1" thickBot="1">
      <c r="A43" s="416" t="s">
        <v>4</v>
      </c>
      <c r="B43" s="417"/>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62"/>
      <c r="AH43" s="57">
        <f>AH38+AH36+AH34+AH32+AH30+AH28+AH24+AH22+AH20+AH18+AH16+AH14+AH12+AH10+AH8</f>
        <v>0</v>
      </c>
      <c r="AI43" s="58">
        <f>AI42+AI41+AI40</f>
        <v>267</v>
      </c>
    </row>
    <row r="44" spans="1:35" ht="12.75">
      <c r="A44" s="34"/>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row>
    <row r="45" spans="1:35" ht="49.5" customHeight="1">
      <c r="A45" s="414" t="s">
        <v>50</v>
      </c>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row>
    <row r="46" spans="1:25" ht="12.75">
      <c r="A46" s="5"/>
      <c r="B46" s="4"/>
      <c r="C46" s="4"/>
      <c r="D46" s="4"/>
      <c r="E46" s="4"/>
      <c r="F46" s="4"/>
      <c r="G46" s="4"/>
      <c r="H46" s="4"/>
      <c r="I46" s="4"/>
      <c r="J46" s="4"/>
      <c r="K46" s="4"/>
      <c r="L46" s="4"/>
      <c r="M46" s="4"/>
      <c r="N46" s="4"/>
      <c r="O46" s="4"/>
      <c r="P46" s="4"/>
      <c r="Q46" s="4"/>
      <c r="R46" s="4"/>
      <c r="S46" s="4"/>
      <c r="T46" s="4"/>
      <c r="U46" s="4"/>
      <c r="V46" s="4"/>
      <c r="W46" s="4"/>
      <c r="X46" s="4"/>
      <c r="Y46" s="4"/>
    </row>
    <row r="47" spans="1:25" ht="12.75">
      <c r="A47" s="5"/>
      <c r="B47" s="4"/>
      <c r="C47" s="4"/>
      <c r="D47" s="4"/>
      <c r="E47" s="4"/>
      <c r="F47" s="4"/>
      <c r="G47" s="4"/>
      <c r="H47" s="4"/>
      <c r="I47" s="4"/>
      <c r="J47" s="4"/>
      <c r="K47" s="4"/>
      <c r="L47" s="4"/>
      <c r="M47" s="4"/>
      <c r="N47" s="4"/>
      <c r="O47" s="4"/>
      <c r="P47" s="16"/>
      <c r="Q47" s="17"/>
      <c r="R47" s="16"/>
      <c r="S47" s="16"/>
      <c r="T47" s="16"/>
      <c r="U47" s="16"/>
      <c r="V47" s="16"/>
      <c r="W47" s="4"/>
      <c r="X47" s="4"/>
      <c r="Y47" s="4"/>
    </row>
    <row r="48" spans="1:27" ht="15">
      <c r="A48" s="18" t="s">
        <v>13</v>
      </c>
      <c r="B48" s="18"/>
      <c r="C48" s="4"/>
      <c r="D48" s="4"/>
      <c r="E48" s="4"/>
      <c r="F48" s="4"/>
      <c r="G48" s="4"/>
      <c r="H48" s="4"/>
      <c r="I48" s="4"/>
      <c r="J48" s="4"/>
      <c r="K48" s="4"/>
      <c r="L48" s="4"/>
      <c r="M48" s="4"/>
      <c r="N48" s="4"/>
      <c r="O48" s="4"/>
      <c r="P48" s="16"/>
      <c r="Q48" s="4"/>
      <c r="R48" s="4"/>
      <c r="S48" s="4"/>
      <c r="T48" s="4"/>
      <c r="U48" s="4"/>
      <c r="V48" s="4"/>
      <c r="W48" s="4"/>
      <c r="X48" s="4"/>
      <c r="Y48" s="4"/>
      <c r="AA48" t="s">
        <v>61</v>
      </c>
    </row>
    <row r="49" spans="1:34" ht="15">
      <c r="A49" s="18" t="s">
        <v>14</v>
      </c>
      <c r="B49" s="18"/>
      <c r="C49" s="4"/>
      <c r="D49" s="388"/>
      <c r="E49" s="388"/>
      <c r="F49" s="388"/>
      <c r="G49" s="388"/>
      <c r="H49" s="388"/>
      <c r="I49" s="388"/>
      <c r="J49" s="388"/>
      <c r="K49" s="4"/>
      <c r="L49" s="4"/>
      <c r="M49" s="4"/>
      <c r="N49" s="4"/>
      <c r="O49" s="4"/>
      <c r="P49" s="4"/>
      <c r="Q49" s="4"/>
      <c r="R49" s="4"/>
      <c r="S49" s="4"/>
      <c r="T49" s="4"/>
      <c r="U49" s="4"/>
      <c r="V49" s="4"/>
      <c r="W49" s="4"/>
      <c r="X49" s="4"/>
      <c r="Y49" s="4"/>
      <c r="AA49" t="s">
        <v>6</v>
      </c>
      <c r="AD49" s="362"/>
      <c r="AE49" s="362"/>
      <c r="AF49" s="362"/>
      <c r="AG49" s="362"/>
      <c r="AH49" s="362"/>
    </row>
    <row r="50" spans="1:35" ht="15">
      <c r="A50" s="18" t="s">
        <v>15</v>
      </c>
      <c r="B50" s="18"/>
      <c r="C50" s="311"/>
      <c r="D50" s="311"/>
      <c r="E50" s="311"/>
      <c r="F50" s="4"/>
      <c r="G50" s="4"/>
      <c r="H50" s="4"/>
      <c r="I50" s="4"/>
      <c r="J50" s="4"/>
      <c r="K50" s="4"/>
      <c r="L50" s="4"/>
      <c r="M50" s="4"/>
      <c r="N50" s="4"/>
      <c r="O50" s="4"/>
      <c r="P50" s="4"/>
      <c r="Q50" s="4"/>
      <c r="R50" s="4"/>
      <c r="S50" s="4"/>
      <c r="T50" s="4"/>
      <c r="U50" s="4"/>
      <c r="V50" s="4"/>
      <c r="W50" s="4"/>
      <c r="X50" s="4"/>
      <c r="Y50" s="4"/>
      <c r="AA50" t="s">
        <v>7</v>
      </c>
      <c r="AC50" s="368"/>
      <c r="AD50" s="368"/>
      <c r="AE50" s="368"/>
      <c r="AF50" s="368"/>
      <c r="AG50" s="368"/>
      <c r="AH50" s="368"/>
      <c r="AI50" s="368"/>
    </row>
    <row r="51" spans="1:25" ht="12.75">
      <c r="A51" s="5"/>
      <c r="B51" s="4"/>
      <c r="C51" s="4"/>
      <c r="D51" s="4"/>
      <c r="E51" s="4"/>
      <c r="F51" s="4"/>
      <c r="G51" s="4"/>
      <c r="H51" s="4"/>
      <c r="I51" s="4"/>
      <c r="J51" s="4"/>
      <c r="K51" s="4"/>
      <c r="L51" s="4"/>
      <c r="M51" s="4"/>
      <c r="N51" s="4"/>
      <c r="O51" s="4"/>
      <c r="P51" s="4"/>
      <c r="Q51" s="4"/>
      <c r="R51" s="4"/>
      <c r="S51" s="4"/>
      <c r="T51" s="4"/>
      <c r="U51" s="4"/>
      <c r="V51" s="4"/>
      <c r="W51" s="4"/>
      <c r="X51" s="4"/>
      <c r="Y51" s="4"/>
    </row>
    <row r="52" spans="1:33" ht="12.75">
      <c r="A52" s="5"/>
      <c r="B52" s="4"/>
      <c r="C52" s="4"/>
      <c r="D52" s="4"/>
      <c r="E52" s="4"/>
      <c r="F52" s="4"/>
      <c r="G52" s="4"/>
      <c r="H52" s="4"/>
      <c r="I52" s="4"/>
      <c r="J52" s="4"/>
      <c r="K52" s="4"/>
      <c r="L52" s="4"/>
      <c r="M52" s="4"/>
      <c r="N52" s="4"/>
      <c r="O52" s="4"/>
      <c r="P52" s="4"/>
      <c r="Q52" s="4"/>
      <c r="R52" s="4"/>
      <c r="S52" s="4"/>
      <c r="T52" s="4"/>
      <c r="U52" s="4"/>
      <c r="V52" s="4"/>
      <c r="W52" s="4"/>
      <c r="X52" s="4"/>
      <c r="Y52" s="4"/>
      <c r="AG52" s="64"/>
    </row>
  </sheetData>
  <sheetProtection password="C772" sheet="1" objects="1" scenarios="1" selectLockedCells="1"/>
  <mergeCells count="89">
    <mergeCell ref="AF6:AF7"/>
    <mergeCell ref="AG6:AG7"/>
    <mergeCell ref="AA6:AA7"/>
    <mergeCell ref="AD6:AD7"/>
    <mergeCell ref="A14:A19"/>
    <mergeCell ref="H6:H7"/>
    <mergeCell ref="I6:I7"/>
    <mergeCell ref="J6:J7"/>
    <mergeCell ref="U6:U7"/>
    <mergeCell ref="AI6:AI7"/>
    <mergeCell ref="AH6:AH7"/>
    <mergeCell ref="V6:V7"/>
    <mergeCell ref="O6:O7"/>
    <mergeCell ref="P6:P7"/>
    <mergeCell ref="Q6:Q7"/>
    <mergeCell ref="R6:R7"/>
    <mergeCell ref="AC6:AC7"/>
    <mergeCell ref="S6:S7"/>
    <mergeCell ref="T6:T7"/>
    <mergeCell ref="A45:AI45"/>
    <mergeCell ref="A28:A33"/>
    <mergeCell ref="A34:A39"/>
    <mergeCell ref="A43:B43"/>
    <mergeCell ref="B40:AG40"/>
    <mergeCell ref="AB6:AB7"/>
    <mergeCell ref="C6:C7"/>
    <mergeCell ref="D6:D7"/>
    <mergeCell ref="E6:E7"/>
    <mergeCell ref="F6:F7"/>
    <mergeCell ref="AG26:AG27"/>
    <mergeCell ref="K6:K7"/>
    <mergeCell ref="L6:L7"/>
    <mergeCell ref="M6:M7"/>
    <mergeCell ref="N6:N7"/>
    <mergeCell ref="A8:A13"/>
    <mergeCell ref="G6:G7"/>
    <mergeCell ref="X6:X7"/>
    <mergeCell ref="Y6:Y7"/>
    <mergeCell ref="Z6:Z7"/>
    <mergeCell ref="H26:H27"/>
    <mergeCell ref="B41:AG41"/>
    <mergeCell ref="B42:AG42"/>
    <mergeCell ref="Q26:Q27"/>
    <mergeCell ref="R26:R27"/>
    <mergeCell ref="G26:G27"/>
    <mergeCell ref="D26:D27"/>
    <mergeCell ref="O26:O27"/>
    <mergeCell ref="P26:P27"/>
    <mergeCell ref="V26:V27"/>
    <mergeCell ref="M26:M27"/>
    <mergeCell ref="T26:T27"/>
    <mergeCell ref="AI26:AI27"/>
    <mergeCell ref="A6:B7"/>
    <mergeCell ref="V37:AG37"/>
    <mergeCell ref="C1:AB1"/>
    <mergeCell ref="AD26:AD27"/>
    <mergeCell ref="AE26:AE27"/>
    <mergeCell ref="AF26:AF27"/>
    <mergeCell ref="W26:W27"/>
    <mergeCell ref="A20:A25"/>
    <mergeCell ref="E26:E27"/>
    <mergeCell ref="F26:F27"/>
    <mergeCell ref="N26:N27"/>
    <mergeCell ref="A26:B27"/>
    <mergeCell ref="C26:C27"/>
    <mergeCell ref="I26:I27"/>
    <mergeCell ref="J26:J27"/>
    <mergeCell ref="K26:K27"/>
    <mergeCell ref="L26:L27"/>
    <mergeCell ref="D49:J49"/>
    <mergeCell ref="AD49:AH49"/>
    <mergeCell ref="AC50:AI50"/>
    <mergeCell ref="A2:E2"/>
    <mergeCell ref="F2:Z2"/>
    <mergeCell ref="C3:Z3"/>
    <mergeCell ref="C4:Z4"/>
    <mergeCell ref="AH26:AH27"/>
    <mergeCell ref="X26:X27"/>
    <mergeCell ref="Y26:Y27"/>
    <mergeCell ref="Z26:Z27"/>
    <mergeCell ref="AA26:AA27"/>
    <mergeCell ref="AB26:AB27"/>
    <mergeCell ref="AC26:AC27"/>
    <mergeCell ref="AE3:AF3"/>
    <mergeCell ref="S26:S27"/>
    <mergeCell ref="U26:U27"/>
    <mergeCell ref="M23:U23"/>
    <mergeCell ref="W6:W7"/>
    <mergeCell ref="AE6:AE7"/>
  </mergeCells>
  <printOptions horizontalCentered="1" verticalCentered="1"/>
  <pageMargins left="0.5118110236220472" right="0.1968503937007874" top="0.5118110236220472" bottom="0.5118110236220472" header="0.5118110236220472" footer="0.5118110236220472"/>
  <pageSetup fitToHeight="0" fitToWidth="0" horizontalDpi="600" verticalDpi="600" orientation="landscape" paperSize="9" scale="70"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AL55"/>
  <sheetViews>
    <sheetView tabSelected="1" zoomScale="115" zoomScaleNormal="115" zoomScalePageLayoutView="0" workbookViewId="0" topLeftCell="A1">
      <selection activeCell="T7" sqref="T7"/>
    </sheetView>
  </sheetViews>
  <sheetFormatPr defaultColWidth="9.140625" defaultRowHeight="12.75"/>
  <cols>
    <col min="1" max="1" width="2.7109375" style="0" customWidth="1"/>
    <col min="2" max="2" width="10.140625" style="0" customWidth="1"/>
    <col min="3" max="16" width="3.8515625" style="0" customWidth="1"/>
    <col min="17" max="17" width="4.28125" style="0" customWidth="1"/>
    <col min="18" max="33" width="3.8515625" style="0" customWidth="1"/>
    <col min="34" max="34" width="8.140625" style="0" customWidth="1"/>
    <col min="35" max="35" width="6.28125" style="0" customWidth="1"/>
  </cols>
  <sheetData>
    <row r="1" spans="1:38" ht="20.25">
      <c r="A1" s="34"/>
      <c r="B1" s="29"/>
      <c r="C1" s="98" t="s">
        <v>11</v>
      </c>
      <c r="D1" s="98"/>
      <c r="E1" s="98"/>
      <c r="F1" s="98"/>
      <c r="G1" s="98"/>
      <c r="H1" s="98"/>
      <c r="I1" s="98"/>
      <c r="J1" s="98"/>
      <c r="K1" s="98"/>
      <c r="L1" s="98"/>
      <c r="M1" s="98"/>
      <c r="N1" s="98"/>
      <c r="O1" s="99"/>
      <c r="P1" s="99"/>
      <c r="Q1" s="99"/>
      <c r="R1" s="99"/>
      <c r="S1" s="29"/>
      <c r="T1" s="29"/>
      <c r="U1" s="29"/>
      <c r="V1" s="29"/>
      <c r="W1" s="29"/>
      <c r="X1" s="29"/>
      <c r="Y1" s="29"/>
      <c r="Z1" s="29"/>
      <c r="AA1" s="29"/>
      <c r="AB1" s="29"/>
      <c r="AC1" s="105" t="s">
        <v>48</v>
      </c>
      <c r="AD1" s="105"/>
      <c r="AE1" s="105"/>
      <c r="AF1" s="206"/>
      <c r="AG1" s="150"/>
      <c r="AH1" s="107"/>
      <c r="AI1" s="29"/>
      <c r="AJ1" s="30"/>
      <c r="AK1" s="29"/>
      <c r="AL1" s="29"/>
    </row>
    <row r="2" spans="1:38" ht="15.75" customHeight="1">
      <c r="A2" s="436" t="s">
        <v>26</v>
      </c>
      <c r="B2" s="436"/>
      <c r="C2" s="436"/>
      <c r="D2" s="436"/>
      <c r="E2" s="436"/>
      <c r="F2" s="432"/>
      <c r="G2" s="432"/>
      <c r="H2" s="432"/>
      <c r="I2" s="432"/>
      <c r="J2" s="432"/>
      <c r="K2" s="432"/>
      <c r="L2" s="432"/>
      <c r="M2" s="432"/>
      <c r="N2" s="432"/>
      <c r="O2" s="432"/>
      <c r="P2" s="432"/>
      <c r="Q2" s="432"/>
      <c r="R2" s="432"/>
      <c r="S2" s="432"/>
      <c r="T2" s="432"/>
      <c r="U2" s="432"/>
      <c r="V2" s="432"/>
      <c r="W2" s="432"/>
      <c r="X2" s="432"/>
      <c r="Y2" s="432"/>
      <c r="Z2" s="432"/>
      <c r="AA2" s="432"/>
      <c r="AB2" s="97"/>
      <c r="AC2" s="105" t="s">
        <v>49</v>
      </c>
      <c r="AD2" s="105"/>
      <c r="AE2" s="105"/>
      <c r="AF2" s="104"/>
      <c r="AG2" s="106"/>
      <c r="AH2" s="253"/>
      <c r="AI2" s="29"/>
      <c r="AJ2" s="255"/>
      <c r="AK2" s="254"/>
      <c r="AL2" s="29"/>
    </row>
    <row r="3" spans="1:38" ht="15.75" customHeight="1">
      <c r="A3" s="436" t="s">
        <v>27</v>
      </c>
      <c r="B3" s="436"/>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148"/>
      <c r="AC3" s="30" t="s">
        <v>41</v>
      </c>
      <c r="AD3" s="362"/>
      <c r="AE3" s="362"/>
      <c r="AF3" s="30" t="s">
        <v>42</v>
      </c>
      <c r="AG3" s="93"/>
      <c r="AH3" s="252"/>
      <c r="AI3" s="29"/>
      <c r="AJ3" s="255"/>
      <c r="AK3" s="254"/>
      <c r="AL3" s="29"/>
    </row>
    <row r="4" spans="1:38" ht="15" thickBot="1">
      <c r="A4" s="436" t="s">
        <v>28</v>
      </c>
      <c r="B4" s="436"/>
      <c r="C4" s="433"/>
      <c r="D4" s="433"/>
      <c r="E4" s="433"/>
      <c r="F4" s="433"/>
      <c r="G4" s="433"/>
      <c r="H4" s="433"/>
      <c r="I4" s="433"/>
      <c r="J4" s="433"/>
      <c r="K4" s="433"/>
      <c r="L4" s="256"/>
      <c r="M4" s="256"/>
      <c r="N4" s="256"/>
      <c r="O4" s="256"/>
      <c r="P4" s="256"/>
      <c r="Q4" s="256"/>
      <c r="R4" s="256"/>
      <c r="S4" s="256"/>
      <c r="T4" s="256"/>
      <c r="U4" s="256"/>
      <c r="V4" s="256"/>
      <c r="W4" s="256"/>
      <c r="X4" s="256"/>
      <c r="Y4" s="29"/>
      <c r="Z4" s="29"/>
      <c r="AA4" s="29"/>
      <c r="AB4" s="29"/>
      <c r="AC4" s="29"/>
      <c r="AD4" s="29"/>
      <c r="AE4" s="29"/>
      <c r="AF4" s="29"/>
      <c r="AG4" s="29"/>
      <c r="AH4" s="29"/>
      <c r="AI4" s="425"/>
      <c r="AJ4" s="425"/>
      <c r="AK4" s="425"/>
      <c r="AL4" s="29"/>
    </row>
    <row r="5" spans="1:36" ht="15.75" customHeight="1" thickBot="1">
      <c r="A5" s="85" t="s">
        <v>0</v>
      </c>
      <c r="B5" s="86"/>
      <c r="C5" s="87">
        <v>1</v>
      </c>
      <c r="D5" s="87">
        <v>2</v>
      </c>
      <c r="E5" s="87">
        <v>3</v>
      </c>
      <c r="F5" s="87">
        <v>4</v>
      </c>
      <c r="G5" s="87">
        <v>5</v>
      </c>
      <c r="H5" s="87">
        <v>6</v>
      </c>
      <c r="I5" s="87">
        <v>7</v>
      </c>
      <c r="J5" s="87">
        <v>8</v>
      </c>
      <c r="K5" s="87">
        <v>9</v>
      </c>
      <c r="L5" s="87">
        <v>10</v>
      </c>
      <c r="M5" s="87">
        <v>11</v>
      </c>
      <c r="N5" s="87">
        <v>12</v>
      </c>
      <c r="O5" s="87">
        <v>13</v>
      </c>
      <c r="P5" s="87">
        <v>14</v>
      </c>
      <c r="Q5" s="87">
        <v>15</v>
      </c>
      <c r="R5" s="87">
        <v>16</v>
      </c>
      <c r="S5" s="87">
        <v>17</v>
      </c>
      <c r="T5" s="87">
        <v>18</v>
      </c>
      <c r="U5" s="87">
        <v>19</v>
      </c>
      <c r="V5" s="87">
        <v>20</v>
      </c>
      <c r="W5" s="87">
        <v>21</v>
      </c>
      <c r="X5" s="87">
        <v>22</v>
      </c>
      <c r="Y5" s="87">
        <v>23</v>
      </c>
      <c r="Z5" s="87">
        <v>24</v>
      </c>
      <c r="AA5" s="87">
        <v>25</v>
      </c>
      <c r="AB5" s="87">
        <v>26</v>
      </c>
      <c r="AC5" s="87">
        <v>27</v>
      </c>
      <c r="AD5" s="87">
        <v>28</v>
      </c>
      <c r="AE5" s="87">
        <v>29</v>
      </c>
      <c r="AF5" s="87">
        <v>30</v>
      </c>
      <c r="AG5" s="88">
        <v>31</v>
      </c>
      <c r="AH5" s="89" t="s">
        <v>16</v>
      </c>
      <c r="AJ5" s="35"/>
    </row>
    <row r="6" spans="1:34" ht="15.75">
      <c r="A6" s="359" t="s">
        <v>38</v>
      </c>
      <c r="B6" s="72" t="s">
        <v>3</v>
      </c>
      <c r="C6" s="165"/>
      <c r="D6" s="209"/>
      <c r="E6" s="209"/>
      <c r="F6" s="209"/>
      <c r="G6" s="209"/>
      <c r="H6" s="209"/>
      <c r="I6" s="209"/>
      <c r="J6" s="140"/>
      <c r="K6" s="48"/>
      <c r="L6" s="9"/>
      <c r="M6" s="9"/>
      <c r="N6" s="9"/>
      <c r="O6" s="78"/>
      <c r="P6" s="265"/>
      <c r="Q6" s="352"/>
      <c r="R6" s="12"/>
      <c r="S6" s="40"/>
      <c r="T6" s="40"/>
      <c r="U6" s="40"/>
      <c r="V6" s="95"/>
      <c r="W6" s="165"/>
      <c r="X6" s="210"/>
      <c r="Y6" s="41"/>
      <c r="Z6" s="40"/>
      <c r="AA6" s="40"/>
      <c r="AB6" s="40"/>
      <c r="AC6" s="95"/>
      <c r="AD6" s="165"/>
      <c r="AE6" s="210"/>
      <c r="AF6" s="165"/>
      <c r="AG6" s="166"/>
      <c r="AH6" s="82">
        <f aca="true" t="shared" si="0" ref="AH6:AH12">SUM(C6:AG6)</f>
        <v>0</v>
      </c>
    </row>
    <row r="7" spans="1:34" ht="36">
      <c r="A7" s="357"/>
      <c r="B7" s="73" t="s">
        <v>8</v>
      </c>
      <c r="C7" s="167" t="s">
        <v>18</v>
      </c>
      <c r="D7" s="171" t="s">
        <v>19</v>
      </c>
      <c r="E7" s="171" t="s">
        <v>20</v>
      </c>
      <c r="F7" s="171" t="s">
        <v>19</v>
      </c>
      <c r="G7" s="171" t="s">
        <v>21</v>
      </c>
      <c r="H7" s="171" t="s">
        <v>22</v>
      </c>
      <c r="I7" s="171" t="s">
        <v>19</v>
      </c>
      <c r="J7" s="221"/>
      <c r="K7" s="96"/>
      <c r="L7" s="42"/>
      <c r="M7" s="42"/>
      <c r="N7" s="42"/>
      <c r="O7" s="75"/>
      <c r="P7" s="167"/>
      <c r="Q7" s="172"/>
      <c r="R7" s="24"/>
      <c r="S7" s="6"/>
      <c r="T7" s="6"/>
      <c r="U7" s="6"/>
      <c r="V7" s="20"/>
      <c r="W7" s="167"/>
      <c r="X7" s="172"/>
      <c r="Y7" s="24"/>
      <c r="Z7" s="6"/>
      <c r="AA7" s="6"/>
      <c r="AB7" s="6"/>
      <c r="AC7" s="20"/>
      <c r="AD7" s="167"/>
      <c r="AE7" s="221"/>
      <c r="AF7" s="167"/>
      <c r="AG7" s="168"/>
      <c r="AH7" s="82">
        <f t="shared" si="0"/>
        <v>0</v>
      </c>
    </row>
    <row r="8" spans="1:34" ht="17.25" customHeight="1" thickBot="1">
      <c r="A8" s="358"/>
      <c r="B8" s="74" t="s">
        <v>9</v>
      </c>
      <c r="C8" s="169"/>
      <c r="D8" s="222"/>
      <c r="E8" s="222"/>
      <c r="F8" s="222"/>
      <c r="G8" s="222"/>
      <c r="H8" s="222"/>
      <c r="I8" s="222"/>
      <c r="J8" s="223"/>
      <c r="K8" s="25"/>
      <c r="L8" s="19"/>
      <c r="M8" s="19"/>
      <c r="N8" s="19"/>
      <c r="O8" s="21"/>
      <c r="P8" s="169"/>
      <c r="Q8" s="223"/>
      <c r="R8" s="25"/>
      <c r="S8" s="19"/>
      <c r="T8" s="19"/>
      <c r="U8" s="19"/>
      <c r="V8" s="21"/>
      <c r="W8" s="169"/>
      <c r="X8" s="223"/>
      <c r="Y8" s="25"/>
      <c r="Z8" s="19"/>
      <c r="AA8" s="19"/>
      <c r="AB8" s="19"/>
      <c r="AC8" s="21"/>
      <c r="AD8" s="169"/>
      <c r="AE8" s="264"/>
      <c r="AF8" s="169"/>
      <c r="AG8" s="170"/>
      <c r="AH8" s="84">
        <f t="shared" si="0"/>
        <v>0</v>
      </c>
    </row>
    <row r="9" spans="1:34" ht="15.75">
      <c r="A9" s="359" t="s">
        <v>31</v>
      </c>
      <c r="B9" s="72" t="s">
        <v>3</v>
      </c>
      <c r="C9" s="257"/>
      <c r="D9" s="12"/>
      <c r="E9" s="7"/>
      <c r="F9" s="9"/>
      <c r="G9" s="9"/>
      <c r="H9" s="13"/>
      <c r="I9" s="260"/>
      <c r="J9" s="261"/>
      <c r="K9" s="77"/>
      <c r="L9" s="8"/>
      <c r="M9" s="8"/>
      <c r="N9" s="8"/>
      <c r="O9" s="13"/>
      <c r="P9" s="265"/>
      <c r="Q9" s="352"/>
      <c r="R9" s="12"/>
      <c r="S9" s="7"/>
      <c r="T9" s="7"/>
      <c r="U9" s="7"/>
      <c r="V9" s="13"/>
      <c r="W9" s="260"/>
      <c r="X9" s="261"/>
      <c r="Y9" s="12"/>
      <c r="Z9" s="7"/>
      <c r="AA9" s="7"/>
      <c r="AB9" s="7"/>
      <c r="AC9" s="13"/>
      <c r="AD9" s="265"/>
      <c r="AE9" s="140"/>
      <c r="AF9" s="12"/>
      <c r="AG9" s="13"/>
      <c r="AH9" s="81">
        <f t="shared" si="0"/>
        <v>0</v>
      </c>
    </row>
    <row r="10" spans="1:34" ht="36">
      <c r="A10" s="357"/>
      <c r="B10" s="73" t="s">
        <v>8</v>
      </c>
      <c r="C10" s="258"/>
      <c r="D10" s="24"/>
      <c r="E10" s="6"/>
      <c r="F10" s="6"/>
      <c r="G10" s="6"/>
      <c r="H10" s="75"/>
      <c r="I10" s="262"/>
      <c r="J10" s="221"/>
      <c r="K10" s="24"/>
      <c r="L10" s="6"/>
      <c r="M10" s="6"/>
      <c r="N10" s="6"/>
      <c r="O10" s="20"/>
      <c r="P10" s="167"/>
      <c r="Q10" s="172"/>
      <c r="R10" s="24"/>
      <c r="S10" s="6"/>
      <c r="T10" s="6"/>
      <c r="U10" s="6"/>
      <c r="V10" s="20"/>
      <c r="W10" s="262"/>
      <c r="X10" s="221"/>
      <c r="Y10" s="24"/>
      <c r="Z10" s="6"/>
      <c r="AA10" s="6"/>
      <c r="AB10" s="6"/>
      <c r="AC10" s="20"/>
      <c r="AD10" s="167"/>
      <c r="AE10" s="172"/>
      <c r="AF10" s="24"/>
      <c r="AG10" s="20"/>
      <c r="AH10" s="82">
        <f t="shared" si="0"/>
        <v>0</v>
      </c>
    </row>
    <row r="11" spans="1:34" ht="16.5" customHeight="1" thickBot="1">
      <c r="A11" s="358"/>
      <c r="B11" s="74" t="s">
        <v>9</v>
      </c>
      <c r="C11" s="259"/>
      <c r="D11" s="25"/>
      <c r="E11" s="19"/>
      <c r="F11" s="19"/>
      <c r="G11" s="19"/>
      <c r="H11" s="76"/>
      <c r="I11" s="263"/>
      <c r="J11" s="264"/>
      <c r="K11" s="25"/>
      <c r="L11" s="19"/>
      <c r="M11" s="22"/>
      <c r="N11" s="22"/>
      <c r="O11" s="23"/>
      <c r="P11" s="216"/>
      <c r="Q11" s="353"/>
      <c r="R11" s="26"/>
      <c r="S11" s="22"/>
      <c r="T11" s="22"/>
      <c r="U11" s="22"/>
      <c r="V11" s="21"/>
      <c r="W11" s="263"/>
      <c r="X11" s="264"/>
      <c r="Y11" s="25"/>
      <c r="Z11" s="19"/>
      <c r="AA11" s="19"/>
      <c r="AB11" s="19"/>
      <c r="AC11" s="21"/>
      <c r="AD11" s="169"/>
      <c r="AE11" s="223"/>
      <c r="AF11" s="25"/>
      <c r="AG11" s="21"/>
      <c r="AH11" s="83">
        <f t="shared" si="0"/>
        <v>0</v>
      </c>
    </row>
    <row r="12" spans="1:34" ht="15.75">
      <c r="A12" s="359" t="s">
        <v>32</v>
      </c>
      <c r="B12" s="69" t="s">
        <v>3</v>
      </c>
      <c r="C12" s="9"/>
      <c r="D12" s="9"/>
      <c r="E12" s="78"/>
      <c r="F12" s="232"/>
      <c r="G12" s="140"/>
      <c r="H12" s="302"/>
      <c r="I12" s="303"/>
      <c r="J12" s="303"/>
      <c r="K12" s="303"/>
      <c r="L12" s="304"/>
      <c r="M12" s="232"/>
      <c r="N12" s="209"/>
      <c r="O12" s="233"/>
      <c r="P12" s="209"/>
      <c r="Q12" s="233"/>
      <c r="R12" s="209"/>
      <c r="S12" s="233"/>
      <c r="T12" s="233"/>
      <c r="U12" s="140"/>
      <c r="V12" s="12"/>
      <c r="W12" s="7"/>
      <c r="X12" s="7"/>
      <c r="Y12" s="7"/>
      <c r="Z12" s="13"/>
      <c r="AA12" s="232"/>
      <c r="AB12" s="140"/>
      <c r="AC12" s="12"/>
      <c r="AD12" s="7"/>
      <c r="AE12" s="7"/>
      <c r="AF12" s="13"/>
      <c r="AG12" s="257"/>
      <c r="AH12" s="81">
        <f t="shared" si="0"/>
        <v>0</v>
      </c>
    </row>
    <row r="13" spans="1:34" ht="36">
      <c r="A13" s="357"/>
      <c r="B13" s="45" t="s">
        <v>8</v>
      </c>
      <c r="C13" s="6"/>
      <c r="D13" s="6"/>
      <c r="E13" s="20"/>
      <c r="F13" s="167"/>
      <c r="G13" s="172"/>
      <c r="H13" s="305"/>
      <c r="I13" s="306"/>
      <c r="J13" s="306"/>
      <c r="K13" s="306"/>
      <c r="L13" s="307"/>
      <c r="M13" s="266"/>
      <c r="N13" s="171" t="s">
        <v>18</v>
      </c>
      <c r="O13" s="171" t="s">
        <v>19</v>
      </c>
      <c r="P13" s="171" t="s">
        <v>20</v>
      </c>
      <c r="Q13" s="171" t="s">
        <v>19</v>
      </c>
      <c r="R13" s="171" t="s">
        <v>21</v>
      </c>
      <c r="S13" s="171" t="s">
        <v>22</v>
      </c>
      <c r="T13" s="171" t="s">
        <v>19</v>
      </c>
      <c r="U13" s="242"/>
      <c r="V13" s="24"/>
      <c r="W13" s="6"/>
      <c r="X13" s="6"/>
      <c r="Y13" s="6"/>
      <c r="Z13" s="20"/>
      <c r="AA13" s="167"/>
      <c r="AB13" s="172"/>
      <c r="AC13" s="24"/>
      <c r="AD13" s="6"/>
      <c r="AE13" s="6"/>
      <c r="AF13" s="20"/>
      <c r="AG13" s="258"/>
      <c r="AH13" s="82">
        <f aca="true" t="shared" si="1" ref="AH13:AH20">SUM(C13:AG13)</f>
        <v>0</v>
      </c>
    </row>
    <row r="14" spans="1:34" ht="21.75" customHeight="1" thickBot="1">
      <c r="A14" s="357"/>
      <c r="B14" s="71" t="s">
        <v>9</v>
      </c>
      <c r="C14" s="22"/>
      <c r="D14" s="22"/>
      <c r="E14" s="23"/>
      <c r="F14" s="169"/>
      <c r="G14" s="223"/>
      <c r="H14" s="308"/>
      <c r="I14" s="309"/>
      <c r="J14" s="309"/>
      <c r="K14" s="309"/>
      <c r="L14" s="310"/>
      <c r="M14" s="169"/>
      <c r="N14" s="222"/>
      <c r="O14" s="222"/>
      <c r="P14" s="222"/>
      <c r="Q14" s="222"/>
      <c r="R14" s="222"/>
      <c r="S14" s="222"/>
      <c r="T14" s="222"/>
      <c r="U14" s="223"/>
      <c r="V14" s="26"/>
      <c r="W14" s="22"/>
      <c r="X14" s="22"/>
      <c r="Y14" s="22"/>
      <c r="Z14" s="23"/>
      <c r="AA14" s="169"/>
      <c r="AB14" s="223"/>
      <c r="AC14" s="26"/>
      <c r="AD14" s="22"/>
      <c r="AE14" s="22"/>
      <c r="AF14" s="23"/>
      <c r="AG14" s="259"/>
      <c r="AH14" s="83">
        <f t="shared" si="1"/>
        <v>0</v>
      </c>
    </row>
    <row r="15" spans="1:34" ht="15.75">
      <c r="A15" s="359" t="s">
        <v>33</v>
      </c>
      <c r="B15" s="72" t="s">
        <v>3</v>
      </c>
      <c r="C15" s="265"/>
      <c r="D15" s="209"/>
      <c r="E15" s="140"/>
      <c r="F15" s="12"/>
      <c r="G15" s="7"/>
      <c r="H15" s="7"/>
      <c r="I15" s="7"/>
      <c r="J15" s="13"/>
      <c r="K15" s="265"/>
      <c r="L15" s="140"/>
      <c r="M15" s="53"/>
      <c r="N15" s="39"/>
      <c r="O15" s="39"/>
      <c r="P15" s="39"/>
      <c r="Q15" s="54"/>
      <c r="R15" s="246"/>
      <c r="S15" s="248"/>
      <c r="T15" s="53"/>
      <c r="U15" s="39"/>
      <c r="V15" s="7"/>
      <c r="W15" s="7"/>
      <c r="X15" s="13"/>
      <c r="Y15" s="265"/>
      <c r="Z15" s="140"/>
      <c r="AA15" s="12"/>
      <c r="AB15" s="7"/>
      <c r="AC15" s="7"/>
      <c r="AD15" s="7"/>
      <c r="AE15" s="13"/>
      <c r="AF15" s="265"/>
      <c r="AG15" s="231"/>
      <c r="AH15" s="81">
        <f t="shared" si="1"/>
        <v>0</v>
      </c>
    </row>
    <row r="16" spans="1:34" ht="36">
      <c r="A16" s="357"/>
      <c r="B16" s="44" t="s">
        <v>8</v>
      </c>
      <c r="C16" s="167"/>
      <c r="D16" s="171"/>
      <c r="E16" s="172"/>
      <c r="F16" s="24"/>
      <c r="G16" s="6"/>
      <c r="H16" s="6"/>
      <c r="I16" s="6"/>
      <c r="J16" s="20"/>
      <c r="K16" s="167"/>
      <c r="L16" s="172"/>
      <c r="M16" s="24"/>
      <c r="N16" s="6"/>
      <c r="O16" s="6"/>
      <c r="P16" s="6"/>
      <c r="Q16" s="20"/>
      <c r="R16" s="167"/>
      <c r="S16" s="172"/>
      <c r="T16" s="24"/>
      <c r="U16" s="6"/>
      <c r="V16" s="6"/>
      <c r="W16" s="6"/>
      <c r="X16" s="20"/>
      <c r="Y16" s="167"/>
      <c r="Z16" s="172"/>
      <c r="AA16" s="24"/>
      <c r="AB16" s="6"/>
      <c r="AC16" s="6"/>
      <c r="AD16" s="6"/>
      <c r="AE16" s="20"/>
      <c r="AF16" s="167"/>
      <c r="AG16" s="168"/>
      <c r="AH16" s="82">
        <f t="shared" si="1"/>
        <v>0</v>
      </c>
    </row>
    <row r="17" spans="1:34" ht="20.25" customHeight="1" thickBot="1">
      <c r="A17" s="358"/>
      <c r="B17" s="79" t="s">
        <v>9</v>
      </c>
      <c r="C17" s="169"/>
      <c r="D17" s="222"/>
      <c r="E17" s="223"/>
      <c r="F17" s="25"/>
      <c r="G17" s="19"/>
      <c r="H17" s="19"/>
      <c r="I17" s="19"/>
      <c r="J17" s="21"/>
      <c r="K17" s="169"/>
      <c r="L17" s="223"/>
      <c r="M17" s="25"/>
      <c r="N17" s="19"/>
      <c r="O17" s="19"/>
      <c r="P17" s="19"/>
      <c r="Q17" s="21"/>
      <c r="R17" s="169"/>
      <c r="S17" s="223"/>
      <c r="T17" s="25"/>
      <c r="U17" s="19"/>
      <c r="V17" s="19"/>
      <c r="W17" s="19"/>
      <c r="X17" s="21"/>
      <c r="Y17" s="169"/>
      <c r="Z17" s="223"/>
      <c r="AA17" s="25"/>
      <c r="AB17" s="19"/>
      <c r="AC17" s="19"/>
      <c r="AD17" s="19"/>
      <c r="AE17" s="21"/>
      <c r="AF17" s="169"/>
      <c r="AG17" s="170"/>
      <c r="AH17" s="83">
        <f t="shared" si="1"/>
        <v>0</v>
      </c>
    </row>
    <row r="18" spans="1:34" ht="15.75">
      <c r="A18" s="359" t="s">
        <v>34</v>
      </c>
      <c r="B18" s="69" t="s">
        <v>3</v>
      </c>
      <c r="C18" s="9"/>
      <c r="D18" s="7"/>
      <c r="E18" s="7"/>
      <c r="F18" s="7"/>
      <c r="G18" s="13"/>
      <c r="H18" s="265"/>
      <c r="I18" s="140"/>
      <c r="J18" s="48"/>
      <c r="K18" s="7"/>
      <c r="L18" s="7"/>
      <c r="M18" s="7"/>
      <c r="N18" s="13"/>
      <c r="O18" s="265"/>
      <c r="P18" s="140"/>
      <c r="Q18" s="48"/>
      <c r="R18" s="7"/>
      <c r="S18" s="7"/>
      <c r="T18" s="7"/>
      <c r="U18" s="13"/>
      <c r="V18" s="265"/>
      <c r="W18" s="209"/>
      <c r="X18" s="209"/>
      <c r="Y18" s="209"/>
      <c r="Z18" s="209"/>
      <c r="AA18" s="209"/>
      <c r="AB18" s="209"/>
      <c r="AC18" s="209"/>
      <c r="AD18" s="209"/>
      <c r="AE18" s="209"/>
      <c r="AF18" s="209"/>
      <c r="AG18" s="140"/>
      <c r="AH18" s="32">
        <f t="shared" si="1"/>
        <v>0</v>
      </c>
    </row>
    <row r="19" spans="1:34" ht="24.75" customHeight="1" thickBot="1">
      <c r="A19" s="357"/>
      <c r="B19" s="45" t="s">
        <v>8</v>
      </c>
      <c r="C19" s="6"/>
      <c r="D19" s="6"/>
      <c r="E19" s="6"/>
      <c r="F19" s="6"/>
      <c r="G19" s="20"/>
      <c r="H19" s="167"/>
      <c r="I19" s="172"/>
      <c r="J19" s="24"/>
      <c r="K19" s="6"/>
      <c r="L19" s="6"/>
      <c r="M19" s="6"/>
      <c r="N19" s="20"/>
      <c r="O19" s="167"/>
      <c r="P19" s="172"/>
      <c r="Q19" s="26"/>
      <c r="R19" s="22"/>
      <c r="S19" s="22"/>
      <c r="T19" s="22"/>
      <c r="U19" s="23"/>
      <c r="V19" s="267"/>
      <c r="W19" s="268"/>
      <c r="X19" s="171" t="s">
        <v>18</v>
      </c>
      <c r="Y19" s="171" t="s">
        <v>19</v>
      </c>
      <c r="Z19" s="171" t="s">
        <v>20</v>
      </c>
      <c r="AA19" s="171" t="s">
        <v>19</v>
      </c>
      <c r="AB19" s="171" t="s">
        <v>21</v>
      </c>
      <c r="AC19" s="171" t="s">
        <v>22</v>
      </c>
      <c r="AD19" s="171" t="s">
        <v>19</v>
      </c>
      <c r="AE19" s="268"/>
      <c r="AF19" s="268"/>
      <c r="AG19" s="269"/>
      <c r="AH19" s="92">
        <f t="shared" si="1"/>
        <v>0</v>
      </c>
    </row>
    <row r="20" spans="1:34" ht="15" customHeight="1" thickBot="1">
      <c r="A20" s="358"/>
      <c r="B20" s="70" t="s">
        <v>9</v>
      </c>
      <c r="C20" s="19"/>
      <c r="D20" s="19"/>
      <c r="E20" s="19"/>
      <c r="F20" s="19"/>
      <c r="G20" s="21"/>
      <c r="H20" s="169"/>
      <c r="I20" s="223"/>
      <c r="J20" s="25"/>
      <c r="K20" s="19"/>
      <c r="L20" s="19"/>
      <c r="M20" s="19"/>
      <c r="N20" s="21"/>
      <c r="O20" s="169"/>
      <c r="P20" s="223"/>
      <c r="Q20" s="349"/>
      <c r="R20" s="350"/>
      <c r="S20" s="350"/>
      <c r="T20" s="350"/>
      <c r="U20" s="351"/>
      <c r="V20" s="169"/>
      <c r="W20" s="222"/>
      <c r="X20" s="222"/>
      <c r="Y20" s="222"/>
      <c r="Z20" s="222"/>
      <c r="AA20" s="222"/>
      <c r="AB20" s="222"/>
      <c r="AC20" s="222"/>
      <c r="AD20" s="222"/>
      <c r="AE20" s="222"/>
      <c r="AF20" s="222"/>
      <c r="AG20" s="203"/>
      <c r="AH20" s="33">
        <f t="shared" si="1"/>
        <v>0</v>
      </c>
    </row>
    <row r="21" spans="1:34" ht="15.75" customHeight="1" thickBot="1">
      <c r="A21" s="359"/>
      <c r="B21" s="434" t="s">
        <v>35</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5"/>
      <c r="AH21" s="90">
        <f>AH6+AH9+AH12+AH15+AH18</f>
        <v>0</v>
      </c>
    </row>
    <row r="22" spans="1:34" ht="12.75" customHeight="1" thickBot="1">
      <c r="A22" s="357"/>
      <c r="B22" s="429" t="s">
        <v>36</v>
      </c>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30"/>
      <c r="AH22" s="90">
        <f>AH7+AH10+AH13+AH16+AH19</f>
        <v>0</v>
      </c>
    </row>
    <row r="23" spans="1:34" ht="15.75" customHeight="1" thickBot="1">
      <c r="A23" s="357"/>
      <c r="B23" s="429" t="s">
        <v>37</v>
      </c>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30"/>
      <c r="AH23" s="90">
        <f>AH8+AH11+AH14+AH17+AH20</f>
        <v>0</v>
      </c>
    </row>
    <row r="24" spans="1:34" ht="16.5" thickBot="1">
      <c r="A24" s="358"/>
      <c r="B24" s="426" t="s">
        <v>47</v>
      </c>
      <c r="C24" s="427"/>
      <c r="D24" s="427"/>
      <c r="E24" s="427"/>
      <c r="F24" s="427"/>
      <c r="G24" s="42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80"/>
      <c r="AH24" s="91">
        <f>AH23+AH22+AH21</f>
        <v>0</v>
      </c>
    </row>
    <row r="25" spans="1:2" ht="12.75">
      <c r="A25" s="3"/>
      <c r="B25" s="1" t="s">
        <v>17</v>
      </c>
    </row>
    <row r="26" spans="1:22" ht="15">
      <c r="A26" s="431" t="s">
        <v>5</v>
      </c>
      <c r="B26" s="431"/>
      <c r="C26" s="431"/>
      <c r="D26" s="431"/>
      <c r="E26" s="431"/>
      <c r="F26" s="431"/>
      <c r="G26" s="431"/>
      <c r="H26" s="431"/>
      <c r="I26" s="431"/>
      <c r="J26" s="431"/>
      <c r="K26" s="431"/>
      <c r="L26" s="431"/>
      <c r="M26" s="431"/>
      <c r="N26" s="431"/>
      <c r="O26" s="431"/>
      <c r="P26" s="431"/>
      <c r="Q26" s="431"/>
      <c r="R26" s="431"/>
      <c r="S26" s="431"/>
      <c r="T26" s="431"/>
      <c r="U26" s="431"/>
      <c r="V26" s="431"/>
    </row>
    <row r="27" spans="1:23" ht="15">
      <c r="A27" s="27" t="s">
        <v>6</v>
      </c>
      <c r="B27" s="27"/>
      <c r="C27" s="27"/>
      <c r="D27" s="390"/>
      <c r="E27" s="390"/>
      <c r="F27" s="390"/>
      <c r="G27" s="390"/>
      <c r="H27" s="390"/>
      <c r="I27" s="390"/>
      <c r="J27" s="390"/>
      <c r="K27" s="390"/>
      <c r="L27" s="390"/>
      <c r="M27" s="390"/>
      <c r="N27" s="390"/>
      <c r="O27" s="390"/>
      <c r="P27" s="27"/>
      <c r="Q27" s="27"/>
      <c r="R27" s="27"/>
      <c r="S27" s="27"/>
      <c r="T27" s="27"/>
      <c r="U27" s="27"/>
      <c r="V27" s="27"/>
      <c r="W27" t="s">
        <v>61</v>
      </c>
    </row>
    <row r="28" spans="1:33" ht="15">
      <c r="A28" s="27" t="s">
        <v>7</v>
      </c>
      <c r="B28" s="27"/>
      <c r="C28" s="27"/>
      <c r="D28" s="337"/>
      <c r="E28" s="337"/>
      <c r="F28" s="337"/>
      <c r="G28" s="337"/>
      <c r="H28" s="337"/>
      <c r="I28" s="337"/>
      <c r="J28" s="337"/>
      <c r="K28" s="337"/>
      <c r="L28" s="337"/>
      <c r="M28" s="337"/>
      <c r="N28" s="337"/>
      <c r="O28" s="337"/>
      <c r="P28" s="27"/>
      <c r="Q28" s="27"/>
      <c r="R28" s="27"/>
      <c r="S28" s="27"/>
      <c r="T28" s="27"/>
      <c r="U28" s="27"/>
      <c r="V28" s="27"/>
      <c r="W28" t="s">
        <v>6</v>
      </c>
      <c r="AA28" s="362"/>
      <c r="AB28" s="362"/>
      <c r="AC28" s="362"/>
      <c r="AD28" s="362"/>
      <c r="AE28" s="362"/>
      <c r="AF28" s="362"/>
      <c r="AG28" s="362"/>
    </row>
    <row r="29" spans="1:33" ht="12.75">
      <c r="A29" s="1"/>
      <c r="W29" t="s">
        <v>7</v>
      </c>
      <c r="Z29" s="368"/>
      <c r="AA29" s="368"/>
      <c r="AB29" s="368"/>
      <c r="AC29" s="368"/>
      <c r="AD29" s="368"/>
      <c r="AE29" s="368"/>
      <c r="AF29" s="368"/>
      <c r="AG29" s="368"/>
    </row>
    <row r="30" spans="1:34" ht="12.75" customHeight="1">
      <c r="A30" s="61"/>
      <c r="AG30" s="65"/>
      <c r="AH30" s="66"/>
    </row>
    <row r="31" spans="1:34" ht="15.75">
      <c r="A31" s="94"/>
      <c r="AG31" s="67"/>
      <c r="AH31" s="66"/>
    </row>
    <row r="32" spans="1:34" ht="15.75">
      <c r="A32" s="94"/>
      <c r="AG32" s="67"/>
      <c r="AH32" s="66"/>
    </row>
    <row r="33" spans="1:34" ht="15.75">
      <c r="A33" s="94"/>
      <c r="AG33" s="67"/>
      <c r="AH33" s="66"/>
    </row>
    <row r="34" spans="1:34" ht="12.75">
      <c r="A34" s="94"/>
      <c r="AG34" s="67"/>
      <c r="AH34" s="65"/>
    </row>
    <row r="35" ht="12.75">
      <c r="A35" s="94"/>
    </row>
    <row r="36" ht="12.75">
      <c r="A36" s="36"/>
    </row>
    <row r="37" ht="12.75">
      <c r="A37" s="63"/>
    </row>
    <row r="38" ht="12.75">
      <c r="A38" s="63"/>
    </row>
    <row r="39" ht="12.75">
      <c r="A39" s="94"/>
    </row>
    <row r="40" ht="12.75">
      <c r="A40" s="94"/>
    </row>
    <row r="41" ht="12.75">
      <c r="A41" s="94"/>
    </row>
    <row r="42" ht="12.75">
      <c r="A42" s="94"/>
    </row>
    <row r="43" ht="12.75">
      <c r="A43" s="94"/>
    </row>
    <row r="44" ht="12.75" customHeight="1">
      <c r="A44" s="36"/>
    </row>
    <row r="45" ht="24.75" customHeight="1">
      <c r="A45" s="61"/>
    </row>
    <row r="46" ht="12.75">
      <c r="A46" s="61"/>
    </row>
    <row r="47" ht="15.75" customHeight="1">
      <c r="A47" s="61"/>
    </row>
    <row r="48" ht="15.75" customHeight="1">
      <c r="A48" s="65"/>
    </row>
    <row r="49" ht="15.75" customHeight="1"/>
    <row r="51" ht="15.75">
      <c r="AI51" s="66"/>
    </row>
    <row r="52" ht="15.75">
      <c r="AI52" s="66"/>
    </row>
    <row r="53" ht="15.75">
      <c r="AI53" s="66"/>
    </row>
    <row r="54" ht="15.75">
      <c r="AI54" s="66"/>
    </row>
    <row r="55" ht="12.75">
      <c r="AI55" s="65"/>
    </row>
    <row r="58" ht="12.75" customHeight="1"/>
    <row r="65" ht="16.5" customHeight="1"/>
    <row r="66" ht="15.75" customHeight="1"/>
    <row r="67" ht="15.75" customHeight="1"/>
    <row r="69" ht="13.5" customHeight="1"/>
  </sheetData>
  <sheetProtection password="C772" sheet="1" objects="1" scenarios="1" selectLockedCells="1"/>
  <mergeCells count="22">
    <mergeCell ref="A3:B3"/>
    <mergeCell ref="A4:B4"/>
    <mergeCell ref="D27:O27"/>
    <mergeCell ref="AA28:AG28"/>
    <mergeCell ref="Z29:AG29"/>
    <mergeCell ref="A26:V26"/>
    <mergeCell ref="C3:AA3"/>
    <mergeCell ref="F2:AA2"/>
    <mergeCell ref="C4:K4"/>
    <mergeCell ref="AD3:AE3"/>
    <mergeCell ref="A9:A11"/>
    <mergeCell ref="B21:AG21"/>
    <mergeCell ref="A2:E2"/>
    <mergeCell ref="AI4:AK4"/>
    <mergeCell ref="B24:G24"/>
    <mergeCell ref="A21:A24"/>
    <mergeCell ref="B22:AG22"/>
    <mergeCell ref="B23:AG23"/>
    <mergeCell ref="A12:A14"/>
    <mergeCell ref="A15:A17"/>
    <mergeCell ref="A18:A20"/>
    <mergeCell ref="A6:A8"/>
  </mergeCells>
  <printOptions/>
  <pageMargins left="0.5118110236220472" right="0.1968503937007874" top="0.5118110236220472" bottom="0.5118110236220472"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30:A30"/>
  <sheetViews>
    <sheetView zoomScalePageLayoutView="0" workbookViewId="0" topLeftCell="A1">
      <selection activeCell="C20" sqref="C20"/>
    </sheetView>
  </sheetViews>
  <sheetFormatPr defaultColWidth="9.140625" defaultRowHeight="12.75"/>
  <sheetData>
    <row r="30" ht="12.75">
      <c r="A30" t="s">
        <v>24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336-ROSUG_Laptop</dc:creator>
  <cp:keywords/>
  <dc:description/>
  <cp:lastModifiedBy>gabi</cp:lastModifiedBy>
  <cp:lastPrinted>2015-06-02T05:20:22Z</cp:lastPrinted>
  <dcterms:created xsi:type="dcterms:W3CDTF">1996-10-14T23:33:28Z</dcterms:created>
  <dcterms:modified xsi:type="dcterms:W3CDTF">2015-06-23T08:14:25Z</dcterms:modified>
  <cp:category/>
  <cp:version/>
  <cp:contentType/>
  <cp:contentStatus/>
</cp:coreProperties>
</file>